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tthias\OneDrive\Firma\Showcase ERP-Neu\"/>
    </mc:Choice>
  </mc:AlternateContent>
  <xr:revisionPtr revIDLastSave="290" documentId="8_{A5AD6219-7F5E-4C1A-B8B9-7C919AA5033D}" xr6:coauthVersionLast="41" xr6:coauthVersionMax="41" xr10:uidLastSave="{BBDBDC9A-B0CD-4985-A558-575BE4D561BF}"/>
  <bookViews>
    <workbookView xWindow="-110" yWindow="-110" windowWidth="38620" windowHeight="21220" activeTab="1" xr2:uid="{A8444CD5-1BED-4C88-BCC8-53FF15912631}"/>
  </bookViews>
  <sheets>
    <sheet name="Anbieter" sheetId="2" r:id="rId1"/>
    <sheet name="Intern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88" i="1" l="1"/>
  <c r="H88" i="1"/>
  <c r="J88" i="1"/>
  <c r="F87" i="1"/>
  <c r="H87" i="1"/>
  <c r="J87" i="1"/>
  <c r="F86" i="1"/>
  <c r="H86" i="1"/>
  <c r="J86" i="1"/>
  <c r="F85" i="1"/>
  <c r="H85" i="1"/>
  <c r="J85" i="1"/>
  <c r="F84" i="1"/>
  <c r="H84" i="1"/>
  <c r="J84" i="1"/>
  <c r="F75" i="1"/>
  <c r="F76" i="1"/>
  <c r="F77" i="1"/>
  <c r="F78" i="1"/>
  <c r="F79" i="1"/>
  <c r="F80" i="1"/>
  <c r="F81" i="1"/>
  <c r="F82" i="1"/>
  <c r="H75" i="1"/>
  <c r="H76" i="1"/>
  <c r="H77" i="1"/>
  <c r="H78" i="1"/>
  <c r="H79" i="1"/>
  <c r="H80" i="1"/>
  <c r="H81" i="1"/>
  <c r="H82" i="1"/>
  <c r="J75" i="1"/>
  <c r="J76" i="1"/>
  <c r="J77" i="1"/>
  <c r="J78" i="1"/>
  <c r="J79" i="1"/>
  <c r="J80" i="1"/>
  <c r="J81" i="1"/>
  <c r="J82" i="1"/>
  <c r="F73" i="1"/>
  <c r="H73" i="1"/>
  <c r="J73" i="1"/>
  <c r="F72" i="1"/>
  <c r="H72" i="1"/>
  <c r="J72" i="1"/>
  <c r="F71" i="1"/>
  <c r="H71" i="1"/>
  <c r="J71" i="1"/>
  <c r="F70" i="1"/>
  <c r="H70" i="1"/>
  <c r="J70" i="1"/>
  <c r="F67" i="1"/>
  <c r="F68" i="1"/>
  <c r="F69" i="1"/>
  <c r="H67" i="1"/>
  <c r="H68" i="1"/>
  <c r="H69" i="1"/>
  <c r="J67" i="1"/>
  <c r="J68" i="1"/>
  <c r="J69" i="1"/>
  <c r="F66" i="1"/>
  <c r="H66" i="1"/>
  <c r="J66" i="1"/>
  <c r="F63" i="1"/>
  <c r="F64" i="1"/>
  <c r="F65" i="1"/>
  <c r="H63" i="1"/>
  <c r="H64" i="1"/>
  <c r="H65" i="1"/>
  <c r="J63" i="1"/>
  <c r="J64" i="1"/>
  <c r="J65" i="1"/>
  <c r="F62" i="1"/>
  <c r="H62" i="1"/>
  <c r="J62" i="1"/>
  <c r="F60" i="1"/>
  <c r="H60" i="1"/>
  <c r="J60" i="1"/>
  <c r="F50" i="1"/>
  <c r="F51" i="1"/>
  <c r="F52" i="1"/>
  <c r="F53" i="1"/>
  <c r="F54" i="1"/>
  <c r="F55" i="1"/>
  <c r="F56" i="1"/>
  <c r="F57" i="1"/>
  <c r="F58" i="1"/>
  <c r="F59" i="1"/>
  <c r="H50" i="1"/>
  <c r="H51" i="1"/>
  <c r="H52" i="1"/>
  <c r="H53" i="1"/>
  <c r="H54" i="1"/>
  <c r="H55" i="1"/>
  <c r="H56" i="1"/>
  <c r="H57" i="1"/>
  <c r="H58" i="1"/>
  <c r="H59" i="1"/>
  <c r="J50" i="1"/>
  <c r="J51" i="1"/>
  <c r="J52" i="1"/>
  <c r="J53" i="1"/>
  <c r="J54" i="1"/>
  <c r="J55" i="1"/>
  <c r="J56" i="1"/>
  <c r="J57" i="1"/>
  <c r="J58" i="1"/>
  <c r="J59" i="1"/>
  <c r="F48" i="1"/>
  <c r="F49" i="1"/>
  <c r="H48" i="1"/>
  <c r="H49" i="1"/>
  <c r="J48" i="1"/>
  <c r="J49" i="1"/>
  <c r="F47" i="1"/>
  <c r="H47" i="1"/>
  <c r="J47" i="1"/>
  <c r="F42" i="1"/>
  <c r="F43" i="1"/>
  <c r="F44" i="1"/>
  <c r="F45" i="1"/>
  <c r="F46" i="1"/>
  <c r="H42" i="1"/>
  <c r="H43" i="1"/>
  <c r="H44" i="1"/>
  <c r="H45" i="1"/>
  <c r="H46" i="1"/>
  <c r="J42" i="1"/>
  <c r="J43" i="1"/>
  <c r="J44" i="1"/>
  <c r="J45" i="1"/>
  <c r="J46" i="1"/>
  <c r="F41" i="1"/>
  <c r="H41" i="1"/>
  <c r="J41" i="1"/>
  <c r="F40" i="1"/>
  <c r="H40" i="1"/>
  <c r="J40" i="1"/>
  <c r="F38" i="1"/>
  <c r="H38" i="1"/>
  <c r="J38" i="1"/>
  <c r="F37" i="1"/>
  <c r="H37" i="1"/>
  <c r="J37" i="1"/>
  <c r="F36" i="1"/>
  <c r="H36" i="1"/>
  <c r="J36" i="1"/>
  <c r="F35" i="1"/>
  <c r="H35" i="1"/>
  <c r="J35" i="1"/>
  <c r="F32" i="1"/>
  <c r="F33" i="1"/>
  <c r="F34" i="1"/>
  <c r="H32" i="1"/>
  <c r="H33" i="1"/>
  <c r="H34" i="1"/>
  <c r="J32" i="1"/>
  <c r="J33" i="1"/>
  <c r="J34" i="1"/>
  <c r="F31" i="1"/>
  <c r="H31" i="1"/>
  <c r="J31" i="1"/>
  <c r="F30" i="1"/>
  <c r="H30" i="1"/>
  <c r="J30" i="1"/>
  <c r="F29" i="1"/>
  <c r="H29" i="1"/>
  <c r="J29" i="1"/>
  <c r="F28" i="1"/>
  <c r="H28" i="1"/>
  <c r="J28" i="1"/>
  <c r="F27" i="1"/>
  <c r="H27" i="1"/>
  <c r="J27" i="1"/>
  <c r="F25" i="1"/>
  <c r="H25" i="1"/>
  <c r="J25" i="1"/>
  <c r="F24" i="1"/>
  <c r="H24" i="1"/>
  <c r="J24" i="1"/>
  <c r="F22" i="1"/>
  <c r="H22" i="1"/>
  <c r="J22" i="1"/>
  <c r="F21" i="1"/>
  <c r="H21" i="1"/>
  <c r="J21" i="1"/>
  <c r="F20" i="1"/>
  <c r="H20" i="1"/>
  <c r="J20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</calcChain>
</file>

<file path=xl/sharedStrings.xml><?xml version="1.0" encoding="utf-8"?>
<sst xmlns="http://schemas.openxmlformats.org/spreadsheetml/2006/main" count="502" uniqueCount="121">
  <si>
    <t>Version</t>
  </si>
  <si>
    <t>1.0</t>
  </si>
  <si>
    <t>Kapitel</t>
  </si>
  <si>
    <t>Anforderung</t>
  </si>
  <si>
    <t>Muss/Kann</t>
  </si>
  <si>
    <t>Gewichtung</t>
  </si>
  <si>
    <t>Erfüllt</t>
  </si>
  <si>
    <t>6.1.1</t>
  </si>
  <si>
    <t>User Manual</t>
  </si>
  <si>
    <t>Admin Manual</t>
  </si>
  <si>
    <t>Erstellung Pflichtenheft anhand eines Demo-Systems</t>
  </si>
  <si>
    <t>Konfiguration des Systems anhand des Pflichtenhefts</t>
  </si>
  <si>
    <t>Basis-Installation der ERP-Software auf der VMware Plattform des Auftraggebers</t>
  </si>
  <si>
    <t>Implementierung Schnittstelle zu Buchhaltungs-SW</t>
  </si>
  <si>
    <t>Unterstützung im Test-Betrieb</t>
  </si>
  <si>
    <t>Go-Live Support vor Ort für eine Woche</t>
  </si>
  <si>
    <t>Installationsdokumentation</t>
  </si>
  <si>
    <t>Implementierung Schnittstelle zu Webshop</t>
  </si>
  <si>
    <t>Schulungsunterlagen</t>
  </si>
  <si>
    <t>User-Schulung beim Kunden</t>
  </si>
  <si>
    <t>Administrations-Schulung beim Kunden oder beim Anbieter</t>
  </si>
  <si>
    <t>M</t>
  </si>
  <si>
    <t>Anbieter1: Erfüllt</t>
  </si>
  <si>
    <t>Anbieter1: Punkte</t>
  </si>
  <si>
    <t>Anbieter2: Erfüllt</t>
  </si>
  <si>
    <t>Anbieter2: Punkte</t>
  </si>
  <si>
    <t>Anbieter3: Erfüllt</t>
  </si>
  <si>
    <t>Anbieter3: Punkte</t>
  </si>
  <si>
    <t>X</t>
  </si>
  <si>
    <t>Interne Bewertungsmatrix ERP-Neu</t>
  </si>
  <si>
    <t>6.1.2</t>
  </si>
  <si>
    <t>3rd Level Support</t>
  </si>
  <si>
    <t>Major SW Updates (Upgrades)</t>
  </si>
  <si>
    <t>Minor SW Updates</t>
  </si>
  <si>
    <t>ERP Lizenzen (Basis, 4 Voll-User, 10 Teil-User)</t>
  </si>
  <si>
    <t>6.1.1, 6.3</t>
  </si>
  <si>
    <t>6.3</t>
  </si>
  <si>
    <t>System unterstützt Datenvolumen und Datenwachstum</t>
  </si>
  <si>
    <t>System unterstützt geforderte Verfügbarkeit und max. Ausfallszeit</t>
  </si>
  <si>
    <t>Daten: Geschäftspartner</t>
  </si>
  <si>
    <t>Daten: Artikelstamm</t>
  </si>
  <si>
    <t>Daten: Lagerverwaltung</t>
  </si>
  <si>
    <t>Daten: Angebote</t>
  </si>
  <si>
    <t>Daten: Aufträge</t>
  </si>
  <si>
    <t>Daten: Rechnungen</t>
  </si>
  <si>
    <t>Daten: Weitere</t>
  </si>
  <si>
    <t>K</t>
  </si>
  <si>
    <t>6.4.1</t>
  </si>
  <si>
    <t>Benutzerrolle: Vollzugriff</t>
  </si>
  <si>
    <t>Benutzerrolle: Lager, Service</t>
  </si>
  <si>
    <t>Benutzerrolle: Verkauf</t>
  </si>
  <si>
    <t>Benutzerrolle: Administrator</t>
  </si>
  <si>
    <t>6.4.2</t>
  </si>
  <si>
    <t>6.5.1</t>
  </si>
  <si>
    <t>Unterstützung aller betrieblichen Abläufe</t>
  </si>
  <si>
    <t>6.5.2</t>
  </si>
  <si>
    <t>Stammdatenverwaltung</t>
  </si>
  <si>
    <t>Angebotserstellung</t>
  </si>
  <si>
    <t>Auftragserfassung</t>
  </si>
  <si>
    <t>Auftragsbearbeitung</t>
  </si>
  <si>
    <t>Bestellwesen</t>
  </si>
  <si>
    <t>Lagerverwaltung</t>
  </si>
  <si>
    <t>6.5.3</t>
  </si>
  <si>
    <t>Liste am Bildschirm</t>
  </si>
  <si>
    <t>Liste zum Drucken</t>
  </si>
  <si>
    <t>Liste zum Export im Excel-Format</t>
  </si>
  <si>
    <t>Angebotsdruck und Versand an Kunden per E-Mail oder Post</t>
  </si>
  <si>
    <t>Auftragsdruck und Versand an Kunden per E-Mail oder Post</t>
  </si>
  <si>
    <t>Rechnungserstellung mit Versand an den Kunden per E-Mail oder Post</t>
  </si>
  <si>
    <t>Bestellungsversand per E-Mail an den Lieferanten</t>
  </si>
  <si>
    <t>Liste aktiver Angebote</t>
  </si>
  <si>
    <t>Liste offene Aufträge und Auftragspositionen</t>
  </si>
  <si>
    <t>Liste offene Aufträge und Auftragspositionen mit Lieferfreigabe</t>
  </si>
  <si>
    <t>Liste offene Bestellungen und Bestellpositionen</t>
  </si>
  <si>
    <t>DB-Rechnung Aufträge über einen frei definierten Zeitraum</t>
  </si>
  <si>
    <t>Liste offene Posten zur Kontrolle der Buchhaltung</t>
  </si>
  <si>
    <t>Liefergegenstände</t>
  </si>
  <si>
    <t>Metriken</t>
  </si>
  <si>
    <t>Daten-Anforderungen</t>
  </si>
  <si>
    <t>Funktionelle Anforderungen</t>
  </si>
  <si>
    <t>6.5.4</t>
  </si>
  <si>
    <t>Frei definierbare Auswertungen</t>
  </si>
  <si>
    <t>Schnittstellen</t>
  </si>
  <si>
    <t>6.6</t>
  </si>
  <si>
    <t>ERP-Buchhaltung: Zahlungsausgang</t>
  </si>
  <si>
    <t>ERP-Buchhaltung: Offene Posten</t>
  </si>
  <si>
    <t>ERP-Buchhaltung: Zahlungseingang</t>
  </si>
  <si>
    <t>ERP-Buchhaltung: Sperrvermerke</t>
  </si>
  <si>
    <t>ERP-Webshop: Lagerstand</t>
  </si>
  <si>
    <t>ERP-Webshop: Kunden-Stammdaten</t>
  </si>
  <si>
    <t>ERP-Webshop: Rechnungen</t>
  </si>
  <si>
    <t>Webshop-Buchhaltung: Online-Zahlungen</t>
  </si>
  <si>
    <t>Exchange</t>
  </si>
  <si>
    <t>IT-Security, Datenschutz</t>
  </si>
  <si>
    <t>Im Active Directory gesperrte User können nicht einloggen</t>
  </si>
  <si>
    <t>Datenzugriff nur für erfolgreich authentifizierte Benutzer</t>
  </si>
  <si>
    <t xml:space="preserve">Passwörter sind nicht in der Applikation gespeichert </t>
  </si>
  <si>
    <t>Einschränkung des Datenzugriffs auf Basis von Benutzerrollen</t>
  </si>
  <si>
    <t>ERP-Lösung ist nur im Intranet des Auftraggebers erreichbar (Firewall)</t>
  </si>
  <si>
    <t>ERP-Lösung kann von Mitarbeitern im Außendienst über eine VPN-Lösung zugegriffen werden</t>
  </si>
  <si>
    <t>Datenaustausch zw. ERP und Webshop ausschließlich über einen VPN-Tunnel</t>
  </si>
  <si>
    <t>Daten der Geschäftspartner verschlüsselt gespeichert</t>
  </si>
  <si>
    <t>6.7</t>
  </si>
  <si>
    <t>Anpassungen im Betrieb</t>
  </si>
  <si>
    <t>Anpassung durch Auftraggeber ohne Mehrkosten</t>
  </si>
  <si>
    <t>Anpassung Formulare</t>
  </si>
  <si>
    <t>Anpassung Auswertungen</t>
  </si>
  <si>
    <t>Anpassung Webshop-Schnittstelle</t>
  </si>
  <si>
    <t>Anpassung Stammdaten-Felder</t>
  </si>
  <si>
    <t>6.8</t>
  </si>
  <si>
    <t>6.8.1</t>
  </si>
  <si>
    <t>6.8.2</t>
  </si>
  <si>
    <t>6.8.3</t>
  </si>
  <si>
    <t>6.8.4</t>
  </si>
  <si>
    <t>Daten: Bestellungen</t>
  </si>
  <si>
    <t>ERP-Webshop: Auftragsdaten</t>
  </si>
  <si>
    <t>Active Directory User/Rollen-Verwaltung</t>
  </si>
  <si>
    <t>Active Directory Authentifizierung</t>
  </si>
  <si>
    <t>Erfüllungsmatrix Anforderungen</t>
  </si>
  <si>
    <t>Anmerkungen</t>
  </si>
  <si>
    <t>Anbieter: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</si>
</sst>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3"/>
      <color theme="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 style="thick">
        <color theme="4" tint="0.499984740745262"/>
      </top>
      <bottom/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2" fillId="2" borderId="1" applyNumberFormat="0" applyAlignment="0" applyProtection="0"/>
  </cellStyleXfs>
  <cellXfs count="10">
    <xf numFmtId="0" fontId="0" fillId="0" borderId="0" xfId="0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2" fillId="2" borderId="1" xfId="2"/>
    <xf numFmtId="49" fontId="2" fillId="2" borderId="1" xfId="2" applyNumberFormat="1" applyAlignment="1">
      <alignment horizontal="center"/>
    </xf>
    <xf numFmtId="0" fontId="2" fillId="2" borderId="1" xfId="2" applyAlignment="1">
      <alignment horizontal="center"/>
    </xf>
    <xf numFmtId="0" fontId="0" fillId="3" borderId="0" xfId="0" applyFill="1"/>
    <xf numFmtId="0" fontId="2" fillId="2" borderId="1" xfId="2" applyAlignment="1">
      <alignment horizontal="left" wrapText="1"/>
    </xf>
    <xf numFmtId="0" fontId="0" fillId="0" borderId="0" xfId="0" applyAlignment="1">
      <alignment horizontal="left" wrapText="1"/>
    </xf>
    <xf numFmtId="0" fontId="1" fillId="0" borderId="0" xfId="1" applyAlignment="1">
      <alignment horizontal="left"/>
    </xf>
  </cellXfs>
  <cellStyles count="3">
    <cellStyle name="Standard" xfId="0" builtinId="0"/>
    <cellStyle name="Überschrift" xfId="1" builtinId="15"/>
    <cellStyle name="Überschrift 2" xfId="2" builtinId="17" customBuiltin="1"/>
  </cellStyles>
  <dxfs count="13">
    <dxf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30" formatCode="@"/>
      <alignment horizontal="center" vertical="bottom" textRotation="0" wrapText="0" indent="0" justifyLastLine="0" shrinkToFit="0" readingOrder="0"/>
    </dxf>
    <dxf>
      <numFmt numFmtId="0" formatCode="General"/>
      <alignment horizontal="left" vertical="bottom" textRotation="0" wrapText="1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30" formatCode="@"/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F29C24E-B76D-4E14-835B-4C2B3B301FBC}" name="Tabelle13" displayName="Tabelle13" ref="A5:E89" totalsRowShown="0">
  <autoFilter ref="A5:E89" xr:uid="{97ABAEC1-A821-459A-9FAC-2E63916BD402}"/>
  <tableColumns count="5">
    <tableColumn id="1" xr3:uid="{9A8AA0EC-0D87-4DBE-92EC-36E48FFB1034}" name="Kapitel" dataDxfId="12"/>
    <tableColumn id="2" xr3:uid="{9E835604-113C-410C-9CE0-456F847A595E}" name="Anforderung"/>
    <tableColumn id="3" xr3:uid="{3A156C36-F5D2-412C-A713-961174A3FA8A}" name="Muss/Kann" dataDxfId="11"/>
    <tableColumn id="5" xr3:uid="{DB2F0B63-26E6-4338-9062-16C52AE7D466}" name="Erfüllt" dataDxfId="10"/>
    <tableColumn id="6" xr3:uid="{76C81536-FA8A-4907-8E58-EB4451551D39}" name="Anmerkungen" dataDxfId="9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0908BE7-94A5-48BC-BCE0-0EC4D8A721CE}" name="Tabelle1" displayName="Tabelle1" ref="A4:J88" totalsRowShown="0">
  <autoFilter ref="A4:J88" xr:uid="{97ABAEC1-A821-459A-9FAC-2E63916BD402}"/>
  <tableColumns count="10">
    <tableColumn id="1" xr3:uid="{FEF20402-0174-47CB-90C6-340FF3D13D52}" name="Kapitel" dataDxfId="8"/>
    <tableColumn id="2" xr3:uid="{3E2D9D68-3EA0-461B-B4CC-6F6825ECDDA3}" name="Anforderung"/>
    <tableColumn id="3" xr3:uid="{1C5D9411-4E0D-4881-96EA-305783A6BEBA}" name="Muss/Kann" dataDxfId="7"/>
    <tableColumn id="4" xr3:uid="{FDB19400-B12A-40FE-807C-EDD37EF1CB37}" name="Gewichtung" dataDxfId="6"/>
    <tableColumn id="5" xr3:uid="{2536462E-E381-4041-9A75-39891262F53C}" name="Anbieter1: Erfüllt" dataDxfId="5"/>
    <tableColumn id="6" xr3:uid="{405A59B7-4600-4B85-B396-E573C1DA0D07}" name="Anbieter1: Punkte" dataDxfId="4">
      <calculatedColumnFormula>IF(UPPER(Tabelle1[[#This Row],[Anbieter1: Erfüllt]])="X",Tabelle1[[#This Row],[Gewichtung]],0)</calculatedColumnFormula>
    </tableColumn>
    <tableColumn id="7" xr3:uid="{1148E6E3-B392-40FD-9450-F6824C591D5C}" name="Anbieter2: Erfüllt" dataDxfId="3"/>
    <tableColumn id="8" xr3:uid="{8C284336-EB5A-4077-AA68-B02D48E3BD26}" name="Anbieter2: Punkte" dataDxfId="2">
      <calculatedColumnFormula>IF(UPPER(Tabelle1[[#This Row],[Anbieter2: Erfüllt]])="X",Tabelle1[[#This Row],[Gewichtung]],0)</calculatedColumnFormula>
    </tableColumn>
    <tableColumn id="9" xr3:uid="{4B384DB2-61AA-4481-8C9C-6D7DDD115492}" name="Anbieter3: Erfüllt" dataDxfId="1"/>
    <tableColumn id="10" xr3:uid="{DB9B2DCF-0CB3-4B53-A22F-49A76832E68A}" name="Anbieter3: Punkte" dataDxfId="0">
      <calculatedColumnFormula>IF(UPPER(Tabelle1[[#This Row],[Anbieter3: Erfüllt]])="X",Tabelle1[[#This Row],[Gewichtung]],0)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7447F4-FEC8-4044-B3FD-DAFB01E5FBF9}">
  <dimension ref="A1:E89"/>
  <sheetViews>
    <sheetView workbookViewId="0">
      <selection activeCell="B13" sqref="B13"/>
    </sheetView>
  </sheetViews>
  <sheetFormatPr baseColWidth="10" defaultRowHeight="14.5" x14ac:dyDescent="0.35"/>
  <cols>
    <col min="1" max="1" width="9.54296875" bestFit="1" customWidth="1"/>
    <col min="2" max="2" width="89.453125" bestFit="1" customWidth="1"/>
    <col min="3" max="3" width="13.26953125" bestFit="1" customWidth="1"/>
    <col min="4" max="4" width="18.7265625" bestFit="1" customWidth="1"/>
    <col min="5" max="5" width="79" customWidth="1"/>
    <col min="6" max="6" width="11.453125" customWidth="1"/>
  </cols>
  <sheetData>
    <row r="1" spans="1:5" ht="23.5" x14ac:dyDescent="0.55000000000000004">
      <c r="A1" s="9" t="s">
        <v>118</v>
      </c>
      <c r="B1" s="9"/>
      <c r="C1" s="9"/>
      <c r="D1" s="9"/>
      <c r="E1" s="9"/>
    </row>
    <row r="2" spans="1:5" x14ac:dyDescent="0.35">
      <c r="A2" t="s">
        <v>0</v>
      </c>
      <c r="B2" t="s">
        <v>1</v>
      </c>
    </row>
    <row r="3" spans="1:5" x14ac:dyDescent="0.35">
      <c r="A3" t="s">
        <v>120</v>
      </c>
      <c r="B3" s="6"/>
    </row>
    <row r="5" spans="1:5" ht="15" thickBot="1" x14ac:dyDescent="0.4">
      <c r="A5" t="s">
        <v>2</v>
      </c>
      <c r="B5" t="s">
        <v>3</v>
      </c>
      <c r="C5" t="s">
        <v>4</v>
      </c>
      <c r="D5" t="s">
        <v>6</v>
      </c>
      <c r="E5" t="s">
        <v>119</v>
      </c>
    </row>
    <row r="6" spans="1:5" ht="17.5" thickTop="1" x14ac:dyDescent="0.4">
      <c r="A6" s="3"/>
      <c r="B6" s="3" t="s">
        <v>76</v>
      </c>
      <c r="C6" s="3"/>
      <c r="D6" s="3"/>
      <c r="E6" s="7"/>
    </row>
    <row r="7" spans="1:5" x14ac:dyDescent="0.35">
      <c r="A7" s="1" t="s">
        <v>35</v>
      </c>
      <c r="B7" t="s">
        <v>34</v>
      </c>
      <c r="C7" s="2" t="s">
        <v>21</v>
      </c>
      <c r="D7" s="2"/>
      <c r="E7" s="8"/>
    </row>
    <row r="8" spans="1:5" x14ac:dyDescent="0.35">
      <c r="A8" s="1" t="s">
        <v>7</v>
      </c>
      <c r="B8" t="s">
        <v>8</v>
      </c>
      <c r="C8" s="2" t="s">
        <v>21</v>
      </c>
      <c r="D8" s="2"/>
      <c r="E8" s="8"/>
    </row>
    <row r="9" spans="1:5" x14ac:dyDescent="0.35">
      <c r="A9" s="1" t="s">
        <v>7</v>
      </c>
      <c r="B9" t="s">
        <v>9</v>
      </c>
      <c r="C9" s="2" t="s">
        <v>21</v>
      </c>
      <c r="D9" s="2"/>
      <c r="E9" s="8"/>
    </row>
    <row r="10" spans="1:5" x14ac:dyDescent="0.35">
      <c r="A10" s="1" t="s">
        <v>7</v>
      </c>
      <c r="B10" t="s">
        <v>10</v>
      </c>
      <c r="C10" s="2" t="s">
        <v>21</v>
      </c>
      <c r="D10" s="2"/>
      <c r="E10" s="8"/>
    </row>
    <row r="11" spans="1:5" x14ac:dyDescent="0.35">
      <c r="A11" s="1" t="s">
        <v>7</v>
      </c>
      <c r="B11" t="s">
        <v>12</v>
      </c>
      <c r="C11" s="2" t="s">
        <v>21</v>
      </c>
      <c r="D11" s="2"/>
      <c r="E11" s="8"/>
    </row>
    <row r="12" spans="1:5" x14ac:dyDescent="0.35">
      <c r="A12" s="1" t="s">
        <v>7</v>
      </c>
      <c r="B12" t="s">
        <v>11</v>
      </c>
      <c r="C12" s="2" t="s">
        <v>21</v>
      </c>
      <c r="D12" s="2"/>
      <c r="E12" s="8"/>
    </row>
    <row r="13" spans="1:5" x14ac:dyDescent="0.35">
      <c r="A13" s="1" t="s">
        <v>7</v>
      </c>
      <c r="B13" t="s">
        <v>17</v>
      </c>
      <c r="C13" s="2" t="s">
        <v>21</v>
      </c>
      <c r="D13" s="2"/>
      <c r="E13" s="8"/>
    </row>
    <row r="14" spans="1:5" x14ac:dyDescent="0.35">
      <c r="A14" s="1" t="s">
        <v>7</v>
      </c>
      <c r="B14" t="s">
        <v>13</v>
      </c>
      <c r="C14" s="2" t="s">
        <v>21</v>
      </c>
      <c r="D14" s="2"/>
      <c r="E14" s="8"/>
    </row>
    <row r="15" spans="1:5" x14ac:dyDescent="0.35">
      <c r="A15" s="1" t="s">
        <v>7</v>
      </c>
      <c r="B15" t="s">
        <v>14</v>
      </c>
      <c r="C15" s="2" t="s">
        <v>21</v>
      </c>
      <c r="D15" s="2"/>
      <c r="E15" s="8"/>
    </row>
    <row r="16" spans="1:5" x14ac:dyDescent="0.35">
      <c r="A16" s="1" t="s">
        <v>7</v>
      </c>
      <c r="B16" t="s">
        <v>15</v>
      </c>
      <c r="C16" s="2" t="s">
        <v>21</v>
      </c>
      <c r="D16" s="2"/>
      <c r="E16" s="8"/>
    </row>
    <row r="17" spans="1:5" x14ac:dyDescent="0.35">
      <c r="A17" s="1" t="s">
        <v>7</v>
      </c>
      <c r="B17" t="s">
        <v>16</v>
      </c>
      <c r="C17" s="2" t="s">
        <v>21</v>
      </c>
      <c r="D17" s="2"/>
      <c r="E17" s="8"/>
    </row>
    <row r="18" spans="1:5" x14ac:dyDescent="0.35">
      <c r="A18" s="1" t="s">
        <v>7</v>
      </c>
      <c r="B18" t="s">
        <v>18</v>
      </c>
      <c r="C18" s="2" t="s">
        <v>21</v>
      </c>
      <c r="D18" s="2"/>
      <c r="E18" s="8"/>
    </row>
    <row r="19" spans="1:5" x14ac:dyDescent="0.35">
      <c r="A19" s="1" t="s">
        <v>7</v>
      </c>
      <c r="B19" t="s">
        <v>19</v>
      </c>
      <c r="C19" s="2" t="s">
        <v>21</v>
      </c>
      <c r="D19" s="2"/>
      <c r="E19" s="8"/>
    </row>
    <row r="20" spans="1:5" x14ac:dyDescent="0.35">
      <c r="A20" s="1" t="s">
        <v>7</v>
      </c>
      <c r="B20" t="s">
        <v>20</v>
      </c>
      <c r="C20" s="2" t="s">
        <v>21</v>
      </c>
      <c r="D20" s="2"/>
      <c r="E20" s="8"/>
    </row>
    <row r="21" spans="1:5" x14ac:dyDescent="0.35">
      <c r="A21" s="1" t="s">
        <v>30</v>
      </c>
      <c r="B21" t="s">
        <v>31</v>
      </c>
      <c r="C21" s="2" t="s">
        <v>21</v>
      </c>
      <c r="D21" s="2"/>
      <c r="E21" s="8"/>
    </row>
    <row r="22" spans="1:5" x14ac:dyDescent="0.35">
      <c r="A22" s="1" t="s">
        <v>30</v>
      </c>
      <c r="B22" t="s">
        <v>33</v>
      </c>
      <c r="C22" s="2" t="s">
        <v>21</v>
      </c>
      <c r="D22" s="2"/>
      <c r="E22" s="8"/>
    </row>
    <row r="23" spans="1:5" ht="15" thickBot="1" x14ac:dyDescent="0.4">
      <c r="A23" s="1" t="s">
        <v>30</v>
      </c>
      <c r="B23" t="s">
        <v>32</v>
      </c>
      <c r="C23" s="2" t="s">
        <v>21</v>
      </c>
      <c r="D23" s="2"/>
      <c r="E23" s="8"/>
    </row>
    <row r="24" spans="1:5" ht="17.5" thickTop="1" x14ac:dyDescent="0.4">
      <c r="A24" s="4"/>
      <c r="B24" s="3" t="s">
        <v>77</v>
      </c>
      <c r="C24" s="5"/>
      <c r="D24" s="5"/>
      <c r="E24" s="7"/>
    </row>
    <row r="25" spans="1:5" x14ac:dyDescent="0.35">
      <c r="A25" s="1" t="s">
        <v>36</v>
      </c>
      <c r="B25" t="s">
        <v>37</v>
      </c>
      <c r="C25" s="2" t="s">
        <v>21</v>
      </c>
      <c r="D25" s="2"/>
      <c r="E25" s="8"/>
    </row>
    <row r="26" spans="1:5" ht="15" thickBot="1" x14ac:dyDescent="0.4">
      <c r="A26" s="1" t="s">
        <v>36</v>
      </c>
      <c r="B26" t="s">
        <v>38</v>
      </c>
      <c r="C26" s="2" t="s">
        <v>21</v>
      </c>
      <c r="D26" s="2"/>
      <c r="E26" s="8"/>
    </row>
    <row r="27" spans="1:5" ht="17.5" thickTop="1" x14ac:dyDescent="0.4">
      <c r="A27" s="4"/>
      <c r="B27" s="3" t="s">
        <v>78</v>
      </c>
      <c r="C27" s="5"/>
      <c r="D27" s="5"/>
      <c r="E27" s="7"/>
    </row>
    <row r="28" spans="1:5" x14ac:dyDescent="0.35">
      <c r="A28" s="1" t="s">
        <v>47</v>
      </c>
      <c r="B28" t="s">
        <v>39</v>
      </c>
      <c r="C28" s="2" t="s">
        <v>21</v>
      </c>
      <c r="D28" s="2"/>
      <c r="E28" s="8"/>
    </row>
    <row r="29" spans="1:5" x14ac:dyDescent="0.35">
      <c r="A29" s="1" t="s">
        <v>47</v>
      </c>
      <c r="B29" t="s">
        <v>40</v>
      </c>
      <c r="C29" s="2" t="s">
        <v>21</v>
      </c>
      <c r="D29" s="2"/>
      <c r="E29" s="8"/>
    </row>
    <row r="30" spans="1:5" x14ac:dyDescent="0.35">
      <c r="A30" s="1" t="s">
        <v>47</v>
      </c>
      <c r="B30" t="s">
        <v>41</v>
      </c>
      <c r="C30" s="2" t="s">
        <v>21</v>
      </c>
      <c r="D30" s="2"/>
      <c r="E30" s="8"/>
    </row>
    <row r="31" spans="1:5" x14ac:dyDescent="0.35">
      <c r="A31" s="1" t="s">
        <v>47</v>
      </c>
      <c r="B31" t="s">
        <v>42</v>
      </c>
      <c r="C31" s="2" t="s">
        <v>21</v>
      </c>
      <c r="D31" s="2"/>
      <c r="E31" s="8"/>
    </row>
    <row r="32" spans="1:5" x14ac:dyDescent="0.35">
      <c r="A32" s="1" t="s">
        <v>47</v>
      </c>
      <c r="B32" t="s">
        <v>43</v>
      </c>
      <c r="C32" s="2" t="s">
        <v>21</v>
      </c>
      <c r="D32" s="2"/>
      <c r="E32" s="8"/>
    </row>
    <row r="33" spans="1:5" x14ac:dyDescent="0.35">
      <c r="A33" s="1" t="s">
        <v>47</v>
      </c>
      <c r="B33" t="s">
        <v>114</v>
      </c>
      <c r="C33" s="2" t="s">
        <v>21</v>
      </c>
      <c r="D33" s="2"/>
      <c r="E33" s="8"/>
    </row>
    <row r="34" spans="1:5" x14ac:dyDescent="0.35">
      <c r="A34" s="1" t="s">
        <v>47</v>
      </c>
      <c r="B34" t="s">
        <v>44</v>
      </c>
      <c r="C34" s="2" t="s">
        <v>21</v>
      </c>
      <c r="D34" s="2"/>
      <c r="E34" s="8"/>
    </row>
    <row r="35" spans="1:5" x14ac:dyDescent="0.35">
      <c r="A35" s="1" t="s">
        <v>47</v>
      </c>
      <c r="B35" t="s">
        <v>45</v>
      </c>
      <c r="C35" s="2" t="s">
        <v>46</v>
      </c>
      <c r="D35" s="2"/>
      <c r="E35" s="8"/>
    </row>
    <row r="36" spans="1:5" x14ac:dyDescent="0.35">
      <c r="A36" s="1" t="s">
        <v>52</v>
      </c>
      <c r="B36" t="s">
        <v>48</v>
      </c>
      <c r="C36" s="2" t="s">
        <v>21</v>
      </c>
      <c r="D36" s="2"/>
      <c r="E36" s="8"/>
    </row>
    <row r="37" spans="1:5" x14ac:dyDescent="0.35">
      <c r="A37" s="1" t="s">
        <v>52</v>
      </c>
      <c r="B37" t="s">
        <v>49</v>
      </c>
      <c r="C37" s="2" t="s">
        <v>21</v>
      </c>
      <c r="D37" s="2"/>
      <c r="E37" s="8"/>
    </row>
    <row r="38" spans="1:5" x14ac:dyDescent="0.35">
      <c r="A38" s="1" t="s">
        <v>52</v>
      </c>
      <c r="B38" t="s">
        <v>50</v>
      </c>
      <c r="C38" s="2" t="s">
        <v>21</v>
      </c>
      <c r="D38" s="2"/>
      <c r="E38" s="8"/>
    </row>
    <row r="39" spans="1:5" ht="15" thickBot="1" x14ac:dyDescent="0.4">
      <c r="A39" s="1" t="s">
        <v>52</v>
      </c>
      <c r="B39" t="s">
        <v>51</v>
      </c>
      <c r="C39" s="2" t="s">
        <v>21</v>
      </c>
      <c r="D39" s="2"/>
      <c r="E39" s="8"/>
    </row>
    <row r="40" spans="1:5" ht="17.5" thickTop="1" x14ac:dyDescent="0.4">
      <c r="A40" s="4"/>
      <c r="B40" s="3" t="s">
        <v>79</v>
      </c>
      <c r="C40" s="5"/>
      <c r="D40" s="5"/>
      <c r="E40" s="7"/>
    </row>
    <row r="41" spans="1:5" x14ac:dyDescent="0.35">
      <c r="A41" s="1" t="s">
        <v>53</v>
      </c>
      <c r="B41" t="s">
        <v>54</v>
      </c>
      <c r="C41" s="2" t="s">
        <v>21</v>
      </c>
      <c r="D41" s="2"/>
      <c r="E41" s="8"/>
    </row>
    <row r="42" spans="1:5" x14ac:dyDescent="0.35">
      <c r="A42" s="1" t="s">
        <v>55</v>
      </c>
      <c r="B42" t="s">
        <v>56</v>
      </c>
      <c r="C42" s="2" t="s">
        <v>21</v>
      </c>
      <c r="D42" s="2"/>
      <c r="E42" s="8"/>
    </row>
    <row r="43" spans="1:5" x14ac:dyDescent="0.35">
      <c r="A43" s="1" t="s">
        <v>55</v>
      </c>
      <c r="B43" t="s">
        <v>57</v>
      </c>
      <c r="C43" s="2" t="s">
        <v>21</v>
      </c>
      <c r="D43" s="2"/>
      <c r="E43" s="8"/>
    </row>
    <row r="44" spans="1:5" x14ac:dyDescent="0.35">
      <c r="A44" s="1" t="s">
        <v>55</v>
      </c>
      <c r="B44" t="s">
        <v>58</v>
      </c>
      <c r="C44" s="2" t="s">
        <v>21</v>
      </c>
      <c r="D44" s="2"/>
      <c r="E44" s="8"/>
    </row>
    <row r="45" spans="1:5" x14ac:dyDescent="0.35">
      <c r="A45" s="1" t="s">
        <v>55</v>
      </c>
      <c r="B45" t="s">
        <v>59</v>
      </c>
      <c r="C45" s="2" t="s">
        <v>21</v>
      </c>
      <c r="D45" s="2"/>
      <c r="E45" s="8"/>
    </row>
    <row r="46" spans="1:5" x14ac:dyDescent="0.35">
      <c r="A46" s="1" t="s">
        <v>55</v>
      </c>
      <c r="B46" t="s">
        <v>60</v>
      </c>
      <c r="C46" s="2" t="s">
        <v>21</v>
      </c>
      <c r="D46" s="2"/>
      <c r="E46" s="8"/>
    </row>
    <row r="47" spans="1:5" x14ac:dyDescent="0.35">
      <c r="A47" s="1" t="s">
        <v>55</v>
      </c>
      <c r="B47" t="s">
        <v>61</v>
      </c>
      <c r="C47" s="2" t="s">
        <v>21</v>
      </c>
      <c r="D47" s="2"/>
      <c r="E47" s="8"/>
    </row>
    <row r="48" spans="1:5" x14ac:dyDescent="0.35">
      <c r="A48" s="1" t="s">
        <v>62</v>
      </c>
      <c r="B48" t="s">
        <v>63</v>
      </c>
      <c r="C48" s="2" t="s">
        <v>21</v>
      </c>
      <c r="D48" s="2"/>
      <c r="E48" s="8"/>
    </row>
    <row r="49" spans="1:5" x14ac:dyDescent="0.35">
      <c r="A49" s="1" t="s">
        <v>62</v>
      </c>
      <c r="B49" t="s">
        <v>64</v>
      </c>
      <c r="C49" s="2" t="s">
        <v>21</v>
      </c>
      <c r="D49" s="2"/>
      <c r="E49" s="8"/>
    </row>
    <row r="50" spans="1:5" x14ac:dyDescent="0.35">
      <c r="A50" s="1" t="s">
        <v>62</v>
      </c>
      <c r="B50" t="s">
        <v>65</v>
      </c>
      <c r="C50" s="2" t="s">
        <v>21</v>
      </c>
      <c r="D50" s="2"/>
      <c r="E50" s="8"/>
    </row>
    <row r="51" spans="1:5" x14ac:dyDescent="0.35">
      <c r="A51" s="1" t="s">
        <v>62</v>
      </c>
      <c r="B51" t="s">
        <v>66</v>
      </c>
      <c r="C51" s="2" t="s">
        <v>21</v>
      </c>
      <c r="D51" s="2"/>
      <c r="E51" s="8"/>
    </row>
    <row r="52" spans="1:5" x14ac:dyDescent="0.35">
      <c r="A52" s="1" t="s">
        <v>62</v>
      </c>
      <c r="B52" t="s">
        <v>67</v>
      </c>
      <c r="C52" s="2" t="s">
        <v>21</v>
      </c>
      <c r="D52" s="2"/>
      <c r="E52" s="8"/>
    </row>
    <row r="53" spans="1:5" x14ac:dyDescent="0.35">
      <c r="A53" s="1" t="s">
        <v>62</v>
      </c>
      <c r="B53" t="s">
        <v>68</v>
      </c>
      <c r="C53" s="2" t="s">
        <v>21</v>
      </c>
      <c r="D53" s="2"/>
      <c r="E53" s="8"/>
    </row>
    <row r="54" spans="1:5" x14ac:dyDescent="0.35">
      <c r="A54" s="1" t="s">
        <v>62</v>
      </c>
      <c r="B54" t="s">
        <v>69</v>
      </c>
      <c r="C54" s="2" t="s">
        <v>21</v>
      </c>
      <c r="D54" s="2"/>
      <c r="E54" s="8"/>
    </row>
    <row r="55" spans="1:5" x14ac:dyDescent="0.35">
      <c r="A55" s="1" t="s">
        <v>62</v>
      </c>
      <c r="B55" t="s">
        <v>70</v>
      </c>
      <c r="C55" s="2" t="s">
        <v>21</v>
      </c>
      <c r="D55" s="2"/>
      <c r="E55" s="8"/>
    </row>
    <row r="56" spans="1:5" x14ac:dyDescent="0.35">
      <c r="A56" s="1" t="s">
        <v>62</v>
      </c>
      <c r="B56" t="s">
        <v>71</v>
      </c>
      <c r="C56" s="2" t="s">
        <v>21</v>
      </c>
      <c r="D56" s="2"/>
      <c r="E56" s="8"/>
    </row>
    <row r="57" spans="1:5" x14ac:dyDescent="0.35">
      <c r="A57" s="1" t="s">
        <v>62</v>
      </c>
      <c r="B57" t="s">
        <v>72</v>
      </c>
      <c r="C57" s="2" t="s">
        <v>21</v>
      </c>
      <c r="D57" s="2"/>
      <c r="E57" s="8"/>
    </row>
    <row r="58" spans="1:5" x14ac:dyDescent="0.35">
      <c r="A58" s="1" t="s">
        <v>62</v>
      </c>
      <c r="B58" t="s">
        <v>73</v>
      </c>
      <c r="C58" s="2" t="s">
        <v>21</v>
      </c>
      <c r="D58" s="2"/>
      <c r="E58" s="8"/>
    </row>
    <row r="59" spans="1:5" x14ac:dyDescent="0.35">
      <c r="A59" s="1" t="s">
        <v>62</v>
      </c>
      <c r="B59" t="s">
        <v>74</v>
      </c>
      <c r="C59" s="2" t="s">
        <v>21</v>
      </c>
      <c r="D59" s="2"/>
      <c r="E59" s="8"/>
    </row>
    <row r="60" spans="1:5" x14ac:dyDescent="0.35">
      <c r="A60" s="1" t="s">
        <v>62</v>
      </c>
      <c r="B60" t="s">
        <v>75</v>
      </c>
      <c r="C60" s="2" t="s">
        <v>21</v>
      </c>
      <c r="D60" s="2"/>
      <c r="E60" s="8"/>
    </row>
    <row r="61" spans="1:5" ht="15" thickBot="1" x14ac:dyDescent="0.4">
      <c r="A61" s="1" t="s">
        <v>80</v>
      </c>
      <c r="B61" t="s">
        <v>81</v>
      </c>
      <c r="C61" s="2" t="s">
        <v>46</v>
      </c>
      <c r="D61" s="2"/>
      <c r="E61" s="8"/>
    </row>
    <row r="62" spans="1:5" ht="17.5" thickTop="1" x14ac:dyDescent="0.4">
      <c r="A62" s="4"/>
      <c r="B62" s="3" t="s">
        <v>82</v>
      </c>
      <c r="C62" s="5"/>
      <c r="D62" s="5"/>
      <c r="E62" s="7"/>
    </row>
    <row r="63" spans="1:5" x14ac:dyDescent="0.35">
      <c r="A63" s="1" t="s">
        <v>83</v>
      </c>
      <c r="B63" t="s">
        <v>85</v>
      </c>
      <c r="C63" s="2" t="s">
        <v>21</v>
      </c>
      <c r="D63" s="2"/>
      <c r="E63" s="8"/>
    </row>
    <row r="64" spans="1:5" x14ac:dyDescent="0.35">
      <c r="A64" s="1" t="s">
        <v>83</v>
      </c>
      <c r="B64" t="s">
        <v>84</v>
      </c>
      <c r="C64" s="2" t="s">
        <v>21</v>
      </c>
      <c r="D64" s="2"/>
      <c r="E64" s="8"/>
    </row>
    <row r="65" spans="1:5" x14ac:dyDescent="0.35">
      <c r="A65" s="1" t="s">
        <v>83</v>
      </c>
      <c r="B65" t="s">
        <v>86</v>
      </c>
      <c r="C65" s="2" t="s">
        <v>21</v>
      </c>
      <c r="D65" s="2"/>
      <c r="E65" s="8"/>
    </row>
    <row r="66" spans="1:5" x14ac:dyDescent="0.35">
      <c r="A66" s="1" t="s">
        <v>83</v>
      </c>
      <c r="B66" t="s">
        <v>87</v>
      </c>
      <c r="C66" s="2" t="s">
        <v>21</v>
      </c>
      <c r="D66" s="2"/>
      <c r="E66" s="8"/>
    </row>
    <row r="67" spans="1:5" x14ac:dyDescent="0.35">
      <c r="A67" s="1" t="s">
        <v>83</v>
      </c>
      <c r="B67" t="s">
        <v>88</v>
      </c>
      <c r="C67" s="2" t="s">
        <v>21</v>
      </c>
      <c r="D67" s="2"/>
      <c r="E67" s="8"/>
    </row>
    <row r="68" spans="1:5" x14ac:dyDescent="0.35">
      <c r="A68" s="1" t="s">
        <v>83</v>
      </c>
      <c r="B68" t="s">
        <v>115</v>
      </c>
      <c r="C68" s="2" t="s">
        <v>21</v>
      </c>
      <c r="D68" s="2"/>
      <c r="E68" s="8"/>
    </row>
    <row r="69" spans="1:5" x14ac:dyDescent="0.35">
      <c r="A69" s="1" t="s">
        <v>83</v>
      </c>
      <c r="B69" t="s">
        <v>89</v>
      </c>
      <c r="C69" s="2" t="s">
        <v>21</v>
      </c>
      <c r="D69" s="2"/>
      <c r="E69" s="8"/>
    </row>
    <row r="70" spans="1:5" x14ac:dyDescent="0.35">
      <c r="A70" s="1" t="s">
        <v>83</v>
      </c>
      <c r="B70" t="s">
        <v>90</v>
      </c>
      <c r="C70" s="2" t="s">
        <v>21</v>
      </c>
      <c r="D70" s="2"/>
      <c r="E70" s="8"/>
    </row>
    <row r="71" spans="1:5" x14ac:dyDescent="0.35">
      <c r="A71" s="1" t="s">
        <v>83</v>
      </c>
      <c r="B71" t="s">
        <v>91</v>
      </c>
      <c r="C71" s="2" t="s">
        <v>21</v>
      </c>
      <c r="D71" s="2"/>
      <c r="E71" s="8"/>
    </row>
    <row r="72" spans="1:5" x14ac:dyDescent="0.35">
      <c r="A72" s="1" t="s">
        <v>83</v>
      </c>
      <c r="B72" t="s">
        <v>92</v>
      </c>
      <c r="C72" s="2" t="s">
        <v>21</v>
      </c>
      <c r="D72" s="2"/>
      <c r="E72" s="8"/>
    </row>
    <row r="73" spans="1:5" x14ac:dyDescent="0.35">
      <c r="A73" s="1" t="s">
        <v>83</v>
      </c>
      <c r="B73" t="s">
        <v>116</v>
      </c>
      <c r="C73" s="2" t="s">
        <v>21</v>
      </c>
      <c r="D73" s="2"/>
      <c r="E73" s="8"/>
    </row>
    <row r="74" spans="1:5" ht="15" thickBot="1" x14ac:dyDescent="0.4">
      <c r="A74" s="1" t="s">
        <v>83</v>
      </c>
      <c r="B74" t="s">
        <v>117</v>
      </c>
      <c r="C74" s="2" t="s">
        <v>21</v>
      </c>
      <c r="D74" s="2"/>
      <c r="E74" s="8"/>
    </row>
    <row r="75" spans="1:5" ht="17.5" thickTop="1" x14ac:dyDescent="0.4">
      <c r="A75" s="4"/>
      <c r="B75" s="3" t="s">
        <v>93</v>
      </c>
      <c r="C75" s="5"/>
      <c r="D75" s="5"/>
      <c r="E75" s="7"/>
    </row>
    <row r="76" spans="1:5" x14ac:dyDescent="0.35">
      <c r="A76" s="1" t="s">
        <v>102</v>
      </c>
      <c r="B76" t="s">
        <v>95</v>
      </c>
      <c r="C76" s="2" t="s">
        <v>21</v>
      </c>
      <c r="D76" s="2"/>
      <c r="E76" s="8"/>
    </row>
    <row r="77" spans="1:5" x14ac:dyDescent="0.35">
      <c r="A77" s="1" t="s">
        <v>102</v>
      </c>
      <c r="B77" t="s">
        <v>94</v>
      </c>
      <c r="C77" s="2" t="s">
        <v>21</v>
      </c>
      <c r="D77" s="2"/>
      <c r="E77" s="8"/>
    </row>
    <row r="78" spans="1:5" x14ac:dyDescent="0.35">
      <c r="A78" s="1" t="s">
        <v>102</v>
      </c>
      <c r="B78" t="s">
        <v>96</v>
      </c>
      <c r="C78" s="2" t="s">
        <v>21</v>
      </c>
      <c r="D78" s="2"/>
      <c r="E78" s="8"/>
    </row>
    <row r="79" spans="1:5" x14ac:dyDescent="0.35">
      <c r="A79" s="1" t="s">
        <v>102</v>
      </c>
      <c r="B79" t="s">
        <v>97</v>
      </c>
      <c r="C79" s="2" t="s">
        <v>21</v>
      </c>
      <c r="D79" s="2"/>
      <c r="E79" s="8"/>
    </row>
    <row r="80" spans="1:5" x14ac:dyDescent="0.35">
      <c r="A80" s="1" t="s">
        <v>102</v>
      </c>
      <c r="B80" t="s">
        <v>98</v>
      </c>
      <c r="C80" s="2" t="s">
        <v>21</v>
      </c>
      <c r="D80" s="2"/>
      <c r="E80" s="8"/>
    </row>
    <row r="81" spans="1:5" x14ac:dyDescent="0.35">
      <c r="A81" s="1" t="s">
        <v>102</v>
      </c>
      <c r="B81" t="s">
        <v>99</v>
      </c>
      <c r="C81" s="2" t="s">
        <v>21</v>
      </c>
      <c r="D81" s="2"/>
      <c r="E81" s="8"/>
    </row>
    <row r="82" spans="1:5" x14ac:dyDescent="0.35">
      <c r="A82" s="1" t="s">
        <v>102</v>
      </c>
      <c r="B82" t="s">
        <v>100</v>
      </c>
      <c r="C82" s="2" t="s">
        <v>21</v>
      </c>
      <c r="D82" s="2"/>
      <c r="E82" s="8"/>
    </row>
    <row r="83" spans="1:5" ht="15" thickBot="1" x14ac:dyDescent="0.4">
      <c r="A83" s="1" t="s">
        <v>102</v>
      </c>
      <c r="B83" t="s">
        <v>101</v>
      </c>
      <c r="C83" s="2" t="s">
        <v>21</v>
      </c>
      <c r="D83" s="2"/>
      <c r="E83" s="8"/>
    </row>
    <row r="84" spans="1:5" ht="17.5" thickTop="1" x14ac:dyDescent="0.4">
      <c r="A84" s="4"/>
      <c r="B84" s="3" t="s">
        <v>103</v>
      </c>
      <c r="C84" s="5"/>
      <c r="D84" s="5"/>
      <c r="E84" s="7"/>
    </row>
    <row r="85" spans="1:5" x14ac:dyDescent="0.35">
      <c r="A85" s="1" t="s">
        <v>109</v>
      </c>
      <c r="B85" t="s">
        <v>104</v>
      </c>
      <c r="C85" s="2" t="s">
        <v>46</v>
      </c>
      <c r="D85" s="2"/>
      <c r="E85" s="8"/>
    </row>
    <row r="86" spans="1:5" x14ac:dyDescent="0.35">
      <c r="A86" s="1" t="s">
        <v>110</v>
      </c>
      <c r="B86" t="s">
        <v>105</v>
      </c>
      <c r="C86" s="2" t="s">
        <v>46</v>
      </c>
      <c r="D86" s="2"/>
      <c r="E86" s="8"/>
    </row>
    <row r="87" spans="1:5" x14ac:dyDescent="0.35">
      <c r="A87" s="1" t="s">
        <v>111</v>
      </c>
      <c r="B87" t="s">
        <v>106</v>
      </c>
      <c r="C87" s="2" t="s">
        <v>46</v>
      </c>
      <c r="D87" s="2"/>
      <c r="E87" s="8"/>
    </row>
    <row r="88" spans="1:5" x14ac:dyDescent="0.35">
      <c r="A88" s="1" t="s">
        <v>112</v>
      </c>
      <c r="B88" t="s">
        <v>107</v>
      </c>
      <c r="C88" s="2" t="s">
        <v>46</v>
      </c>
      <c r="D88" s="2"/>
      <c r="E88" s="8"/>
    </row>
    <row r="89" spans="1:5" x14ac:dyDescent="0.35">
      <c r="A89" s="1" t="s">
        <v>113</v>
      </c>
      <c r="B89" t="s">
        <v>108</v>
      </c>
      <c r="C89" s="2" t="s">
        <v>46</v>
      </c>
      <c r="D89" s="2"/>
      <c r="E89" s="8"/>
    </row>
  </sheetData>
  <mergeCells count="1">
    <mergeCell ref="A1:E1"/>
  </mergeCells>
  <pageMargins left="0.7" right="0.7" top="0.78740157499999996" bottom="0.78740157499999996" header="0.3" footer="0.3"/>
  <pageSetup paperSize="9" orientation="portrait" horizontalDpi="4294967293" verticalDpi="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567DA0-C33D-4837-94AA-EB5803DBD044}">
  <sheetPr>
    <pageSetUpPr fitToPage="1"/>
  </sheetPr>
  <dimension ref="A1:J88"/>
  <sheetViews>
    <sheetView tabSelected="1" workbookViewId="0">
      <selection activeCell="B5" sqref="B5"/>
    </sheetView>
  </sheetViews>
  <sheetFormatPr baseColWidth="10" defaultRowHeight="14.5" x14ac:dyDescent="0.35"/>
  <cols>
    <col min="1" max="1" width="8.90625" bestFit="1" customWidth="1"/>
    <col min="2" max="2" width="79.36328125" bestFit="1" customWidth="1"/>
    <col min="3" max="3" width="12.6328125" bestFit="1" customWidth="1"/>
    <col min="4" max="4" width="13" bestFit="1" customWidth="1"/>
    <col min="5" max="5" width="17.453125" bestFit="1" customWidth="1"/>
    <col min="6" max="6" width="18.453125" bestFit="1" customWidth="1"/>
    <col min="7" max="7" width="17.453125" bestFit="1" customWidth="1"/>
    <col min="8" max="8" width="18.453125" bestFit="1" customWidth="1"/>
    <col min="9" max="9" width="17.453125" bestFit="1" customWidth="1"/>
    <col min="10" max="10" width="18.453125" bestFit="1" customWidth="1"/>
  </cols>
  <sheetData>
    <row r="1" spans="1:10" ht="23.5" x14ac:dyDescent="0.55000000000000004">
      <c r="A1" s="9" t="s">
        <v>29</v>
      </c>
      <c r="B1" s="9"/>
      <c r="C1" s="9"/>
      <c r="D1" s="9"/>
      <c r="E1" s="9"/>
      <c r="F1" s="9"/>
      <c r="G1" s="9"/>
      <c r="H1" s="9"/>
      <c r="I1" s="9"/>
      <c r="J1" s="9"/>
    </row>
    <row r="2" spans="1:10" x14ac:dyDescent="0.35">
      <c r="A2" t="s">
        <v>0</v>
      </c>
      <c r="B2" t="s">
        <v>1</v>
      </c>
    </row>
    <row r="4" spans="1:10" ht="15" thickBot="1" x14ac:dyDescent="0.4">
      <c r="A4" t="s">
        <v>2</v>
      </c>
      <c r="B4" t="s">
        <v>3</v>
      </c>
      <c r="C4" t="s">
        <v>4</v>
      </c>
      <c r="D4" t="s">
        <v>5</v>
      </c>
      <c r="E4" t="s">
        <v>22</v>
      </c>
      <c r="F4" t="s">
        <v>23</v>
      </c>
      <c r="G4" t="s">
        <v>24</v>
      </c>
      <c r="H4" t="s">
        <v>25</v>
      </c>
      <c r="I4" t="s">
        <v>26</v>
      </c>
      <c r="J4" t="s">
        <v>27</v>
      </c>
    </row>
    <row r="5" spans="1:10" ht="17.5" thickTop="1" x14ac:dyDescent="0.4">
      <c r="A5" s="3"/>
      <c r="B5" s="3" t="s">
        <v>76</v>
      </c>
      <c r="C5" s="3"/>
      <c r="D5" s="3"/>
      <c r="E5" s="3"/>
      <c r="F5" s="3"/>
      <c r="G5" s="3"/>
      <c r="H5" s="3"/>
      <c r="I5" s="3"/>
      <c r="J5" s="3"/>
    </row>
    <row r="6" spans="1:10" x14ac:dyDescent="0.35">
      <c r="A6" s="1" t="s">
        <v>35</v>
      </c>
      <c r="B6" t="s">
        <v>34</v>
      </c>
      <c r="C6" s="2" t="s">
        <v>21</v>
      </c>
      <c r="D6" s="2">
        <v>5</v>
      </c>
      <c r="E6" s="2" t="s">
        <v>28</v>
      </c>
      <c r="F6" s="2">
        <f>IF(UPPER(Tabelle1[[#This Row],[Anbieter1: Erfüllt]])="X",Tabelle1[[#This Row],[Gewichtung]],0)</f>
        <v>5</v>
      </c>
      <c r="G6" s="2"/>
      <c r="H6" s="2">
        <f>IF(UPPER(Tabelle1[[#This Row],[Anbieter2: Erfüllt]])="X",Tabelle1[[#This Row],[Gewichtung]],0)</f>
        <v>0</v>
      </c>
      <c r="I6" s="2"/>
      <c r="J6" s="2">
        <f>IF(UPPER(Tabelle1[[#This Row],[Anbieter3: Erfüllt]])="X",Tabelle1[[#This Row],[Gewichtung]],0)</f>
        <v>0</v>
      </c>
    </row>
    <row r="7" spans="1:10" x14ac:dyDescent="0.35">
      <c r="A7" s="1" t="s">
        <v>7</v>
      </c>
      <c r="B7" t="s">
        <v>8</v>
      </c>
      <c r="C7" s="2" t="s">
        <v>21</v>
      </c>
      <c r="D7" s="2">
        <v>3</v>
      </c>
      <c r="E7" s="2" t="s">
        <v>28</v>
      </c>
      <c r="F7" s="2">
        <f>IF(UPPER(Tabelle1[[#This Row],[Anbieter1: Erfüllt]])="X",Tabelle1[[#This Row],[Gewichtung]],0)</f>
        <v>3</v>
      </c>
      <c r="G7" s="2"/>
      <c r="H7" s="2">
        <f>IF(UPPER(Tabelle1[[#This Row],[Anbieter2: Erfüllt]])="X",Tabelle1[[#This Row],[Gewichtung]],0)</f>
        <v>0</v>
      </c>
      <c r="I7" s="2"/>
      <c r="J7" s="2">
        <f>IF(UPPER(Tabelle1[[#This Row],[Anbieter3: Erfüllt]])="X",Tabelle1[[#This Row],[Gewichtung]],0)</f>
        <v>0</v>
      </c>
    </row>
    <row r="8" spans="1:10" x14ac:dyDescent="0.35">
      <c r="A8" s="1" t="s">
        <v>7</v>
      </c>
      <c r="B8" t="s">
        <v>9</v>
      </c>
      <c r="C8" s="2" t="s">
        <v>21</v>
      </c>
      <c r="D8" s="2">
        <v>1</v>
      </c>
      <c r="E8" s="2"/>
      <c r="F8" s="2">
        <f>IF(UPPER(Tabelle1[[#This Row],[Anbieter1: Erfüllt]])="X",Tabelle1[[#This Row],[Gewichtung]],0)</f>
        <v>0</v>
      </c>
      <c r="G8" s="2"/>
      <c r="H8" s="2">
        <f>IF(UPPER(Tabelle1[[#This Row],[Anbieter2: Erfüllt]])="X",Tabelle1[[#This Row],[Gewichtung]],0)</f>
        <v>0</v>
      </c>
      <c r="I8" s="2"/>
      <c r="J8" s="2">
        <f>IF(UPPER(Tabelle1[[#This Row],[Anbieter3: Erfüllt]])="X",Tabelle1[[#This Row],[Gewichtung]],0)</f>
        <v>0</v>
      </c>
    </row>
    <row r="9" spans="1:10" x14ac:dyDescent="0.35">
      <c r="A9" s="1" t="s">
        <v>7</v>
      </c>
      <c r="B9" t="s">
        <v>10</v>
      </c>
      <c r="C9" s="2" t="s">
        <v>21</v>
      </c>
      <c r="D9" s="2">
        <v>5</v>
      </c>
      <c r="E9" s="2" t="s">
        <v>28</v>
      </c>
      <c r="F9" s="2">
        <f>IF(UPPER(Tabelle1[[#This Row],[Anbieter1: Erfüllt]])="X",Tabelle1[[#This Row],[Gewichtung]],0)</f>
        <v>5</v>
      </c>
      <c r="G9" s="2"/>
      <c r="H9" s="2">
        <f>IF(UPPER(Tabelle1[[#This Row],[Anbieter2: Erfüllt]])="X",Tabelle1[[#This Row],[Gewichtung]],0)</f>
        <v>0</v>
      </c>
      <c r="I9" s="2"/>
      <c r="J9" s="2">
        <f>IF(UPPER(Tabelle1[[#This Row],[Anbieter3: Erfüllt]])="X",Tabelle1[[#This Row],[Gewichtung]],0)</f>
        <v>0</v>
      </c>
    </row>
    <row r="10" spans="1:10" x14ac:dyDescent="0.35">
      <c r="A10" s="1" t="s">
        <v>7</v>
      </c>
      <c r="B10" t="s">
        <v>12</v>
      </c>
      <c r="C10" s="2" t="s">
        <v>21</v>
      </c>
      <c r="D10" s="2">
        <v>3</v>
      </c>
      <c r="E10" s="2" t="s">
        <v>28</v>
      </c>
      <c r="F10" s="2">
        <f>IF(UPPER(Tabelle1[[#This Row],[Anbieter1: Erfüllt]])="X",Tabelle1[[#This Row],[Gewichtung]],0)</f>
        <v>3</v>
      </c>
      <c r="G10" s="2"/>
      <c r="H10" s="2">
        <f>IF(UPPER(Tabelle1[[#This Row],[Anbieter2: Erfüllt]])="X",Tabelle1[[#This Row],[Gewichtung]],0)</f>
        <v>0</v>
      </c>
      <c r="I10" s="2"/>
      <c r="J10" s="2">
        <f>IF(UPPER(Tabelle1[[#This Row],[Anbieter3: Erfüllt]])="X",Tabelle1[[#This Row],[Gewichtung]],0)</f>
        <v>0</v>
      </c>
    </row>
    <row r="11" spans="1:10" x14ac:dyDescent="0.35">
      <c r="A11" s="1" t="s">
        <v>7</v>
      </c>
      <c r="B11" t="s">
        <v>11</v>
      </c>
      <c r="C11" s="2" t="s">
        <v>21</v>
      </c>
      <c r="D11" s="2">
        <v>3</v>
      </c>
      <c r="E11" s="2"/>
      <c r="F11" s="2">
        <f>IF(UPPER(Tabelle1[[#This Row],[Anbieter1: Erfüllt]])="X",Tabelle1[[#This Row],[Gewichtung]],0)</f>
        <v>0</v>
      </c>
      <c r="G11" s="2"/>
      <c r="H11" s="2">
        <f>IF(UPPER(Tabelle1[[#This Row],[Anbieter2: Erfüllt]])="X",Tabelle1[[#This Row],[Gewichtung]],0)</f>
        <v>0</v>
      </c>
      <c r="I11" s="2"/>
      <c r="J11" s="2">
        <f>IF(UPPER(Tabelle1[[#This Row],[Anbieter3: Erfüllt]])="X",Tabelle1[[#This Row],[Gewichtung]],0)</f>
        <v>0</v>
      </c>
    </row>
    <row r="12" spans="1:10" x14ac:dyDescent="0.35">
      <c r="A12" s="1" t="s">
        <v>7</v>
      </c>
      <c r="B12" t="s">
        <v>17</v>
      </c>
      <c r="C12" s="2" t="s">
        <v>21</v>
      </c>
      <c r="D12" s="2">
        <v>5</v>
      </c>
      <c r="E12" s="2"/>
      <c r="F12" s="2">
        <f>IF(UPPER(Tabelle1[[#This Row],[Anbieter1: Erfüllt]])="X",Tabelle1[[#This Row],[Gewichtung]],0)</f>
        <v>0</v>
      </c>
      <c r="G12" s="2"/>
      <c r="H12" s="2">
        <f>IF(UPPER(Tabelle1[[#This Row],[Anbieter2: Erfüllt]])="X",Tabelle1[[#This Row],[Gewichtung]],0)</f>
        <v>0</v>
      </c>
      <c r="I12" s="2"/>
      <c r="J12" s="2">
        <f>IF(UPPER(Tabelle1[[#This Row],[Anbieter3: Erfüllt]])="X",Tabelle1[[#This Row],[Gewichtung]],0)</f>
        <v>0</v>
      </c>
    </row>
    <row r="13" spans="1:10" x14ac:dyDescent="0.35">
      <c r="A13" s="1" t="s">
        <v>7</v>
      </c>
      <c r="B13" t="s">
        <v>13</v>
      </c>
      <c r="C13" s="2" t="s">
        <v>21</v>
      </c>
      <c r="D13" s="2">
        <v>5</v>
      </c>
      <c r="E13" s="2"/>
      <c r="F13" s="2">
        <f>IF(UPPER(Tabelle1[[#This Row],[Anbieter1: Erfüllt]])="X",Tabelle1[[#This Row],[Gewichtung]],0)</f>
        <v>0</v>
      </c>
      <c r="G13" s="2"/>
      <c r="H13" s="2">
        <f>IF(UPPER(Tabelle1[[#This Row],[Anbieter2: Erfüllt]])="X",Tabelle1[[#This Row],[Gewichtung]],0)</f>
        <v>0</v>
      </c>
      <c r="I13" s="2"/>
      <c r="J13" s="2">
        <f>IF(UPPER(Tabelle1[[#This Row],[Anbieter3: Erfüllt]])="X",Tabelle1[[#This Row],[Gewichtung]],0)</f>
        <v>0</v>
      </c>
    </row>
    <row r="14" spans="1:10" x14ac:dyDescent="0.35">
      <c r="A14" s="1" t="s">
        <v>7</v>
      </c>
      <c r="B14" t="s">
        <v>14</v>
      </c>
      <c r="C14" s="2" t="s">
        <v>21</v>
      </c>
      <c r="D14" s="2">
        <v>3</v>
      </c>
      <c r="E14" s="2"/>
      <c r="F14" s="2">
        <f>IF(UPPER(Tabelle1[[#This Row],[Anbieter1: Erfüllt]])="X",Tabelle1[[#This Row],[Gewichtung]],0)</f>
        <v>0</v>
      </c>
      <c r="G14" s="2"/>
      <c r="H14" s="2">
        <f>IF(UPPER(Tabelle1[[#This Row],[Anbieter2: Erfüllt]])="X",Tabelle1[[#This Row],[Gewichtung]],0)</f>
        <v>0</v>
      </c>
      <c r="I14" s="2"/>
      <c r="J14" s="2">
        <f>IF(UPPER(Tabelle1[[#This Row],[Anbieter3: Erfüllt]])="X",Tabelle1[[#This Row],[Gewichtung]],0)</f>
        <v>0</v>
      </c>
    </row>
    <row r="15" spans="1:10" x14ac:dyDescent="0.35">
      <c r="A15" s="1" t="s">
        <v>7</v>
      </c>
      <c r="B15" t="s">
        <v>15</v>
      </c>
      <c r="C15" s="2" t="s">
        <v>21</v>
      </c>
      <c r="D15" s="2">
        <v>2</v>
      </c>
      <c r="E15" s="2"/>
      <c r="F15" s="2">
        <f>IF(UPPER(Tabelle1[[#This Row],[Anbieter1: Erfüllt]])="X",Tabelle1[[#This Row],[Gewichtung]],0)</f>
        <v>0</v>
      </c>
      <c r="G15" s="2"/>
      <c r="H15" s="2">
        <f>IF(UPPER(Tabelle1[[#This Row],[Anbieter2: Erfüllt]])="X",Tabelle1[[#This Row],[Gewichtung]],0)</f>
        <v>0</v>
      </c>
      <c r="I15" s="2"/>
      <c r="J15" s="2">
        <f>IF(UPPER(Tabelle1[[#This Row],[Anbieter3: Erfüllt]])="X",Tabelle1[[#This Row],[Gewichtung]],0)</f>
        <v>0</v>
      </c>
    </row>
    <row r="16" spans="1:10" x14ac:dyDescent="0.35">
      <c r="A16" s="1" t="s">
        <v>7</v>
      </c>
      <c r="B16" t="s">
        <v>16</v>
      </c>
      <c r="C16" s="2" t="s">
        <v>21</v>
      </c>
      <c r="D16" s="2">
        <v>3</v>
      </c>
      <c r="E16" s="2"/>
      <c r="F16" s="2">
        <f>IF(UPPER(Tabelle1[[#This Row],[Anbieter1: Erfüllt]])="X",Tabelle1[[#This Row],[Gewichtung]],0)</f>
        <v>0</v>
      </c>
      <c r="G16" s="2"/>
      <c r="H16" s="2">
        <f>IF(UPPER(Tabelle1[[#This Row],[Anbieter2: Erfüllt]])="X",Tabelle1[[#This Row],[Gewichtung]],0)</f>
        <v>0</v>
      </c>
      <c r="I16" s="2"/>
      <c r="J16" s="2">
        <f>IF(UPPER(Tabelle1[[#This Row],[Anbieter3: Erfüllt]])="X",Tabelle1[[#This Row],[Gewichtung]],0)</f>
        <v>0</v>
      </c>
    </row>
    <row r="17" spans="1:10" x14ac:dyDescent="0.35">
      <c r="A17" s="1" t="s">
        <v>7</v>
      </c>
      <c r="B17" t="s">
        <v>18</v>
      </c>
      <c r="C17" s="2" t="s">
        <v>21</v>
      </c>
      <c r="D17" s="2">
        <v>2</v>
      </c>
      <c r="E17" s="2"/>
      <c r="F17" s="2">
        <f>IF(UPPER(Tabelle1[[#This Row],[Anbieter1: Erfüllt]])="X",Tabelle1[[#This Row],[Gewichtung]],0)</f>
        <v>0</v>
      </c>
      <c r="G17" s="2"/>
      <c r="H17" s="2">
        <f>IF(UPPER(Tabelle1[[#This Row],[Anbieter2: Erfüllt]])="X",Tabelle1[[#This Row],[Gewichtung]],0)</f>
        <v>0</v>
      </c>
      <c r="I17" s="2"/>
      <c r="J17" s="2">
        <f>IF(UPPER(Tabelle1[[#This Row],[Anbieter3: Erfüllt]])="X",Tabelle1[[#This Row],[Gewichtung]],0)</f>
        <v>0</v>
      </c>
    </row>
    <row r="18" spans="1:10" x14ac:dyDescent="0.35">
      <c r="A18" s="1" t="s">
        <v>7</v>
      </c>
      <c r="B18" t="s">
        <v>19</v>
      </c>
      <c r="C18" s="2" t="s">
        <v>21</v>
      </c>
      <c r="D18" s="2">
        <v>3</v>
      </c>
      <c r="E18" s="2"/>
      <c r="F18" s="2">
        <f>IF(UPPER(Tabelle1[[#This Row],[Anbieter1: Erfüllt]])="X",Tabelle1[[#This Row],[Gewichtung]],0)</f>
        <v>0</v>
      </c>
      <c r="G18" s="2"/>
      <c r="H18" s="2">
        <f>IF(UPPER(Tabelle1[[#This Row],[Anbieter2: Erfüllt]])="X",Tabelle1[[#This Row],[Gewichtung]],0)</f>
        <v>0</v>
      </c>
      <c r="I18" s="2"/>
      <c r="J18" s="2">
        <f>IF(UPPER(Tabelle1[[#This Row],[Anbieter3: Erfüllt]])="X",Tabelle1[[#This Row],[Gewichtung]],0)</f>
        <v>0</v>
      </c>
    </row>
    <row r="19" spans="1:10" x14ac:dyDescent="0.35">
      <c r="A19" s="1" t="s">
        <v>7</v>
      </c>
      <c r="B19" t="s">
        <v>20</v>
      </c>
      <c r="C19" s="2" t="s">
        <v>21</v>
      </c>
      <c r="D19" s="2">
        <v>3</v>
      </c>
      <c r="E19" s="2"/>
      <c r="F19" s="2">
        <f>IF(UPPER(Tabelle1[[#This Row],[Anbieter1: Erfüllt]])="X",Tabelle1[[#This Row],[Gewichtung]],0)</f>
        <v>0</v>
      </c>
      <c r="G19" s="2"/>
      <c r="H19" s="2">
        <f>IF(UPPER(Tabelle1[[#This Row],[Anbieter2: Erfüllt]])="X",Tabelle1[[#This Row],[Gewichtung]],0)</f>
        <v>0</v>
      </c>
      <c r="I19" s="2"/>
      <c r="J19" s="2">
        <f>IF(UPPER(Tabelle1[[#This Row],[Anbieter3: Erfüllt]])="X",Tabelle1[[#This Row],[Gewichtung]],0)</f>
        <v>0</v>
      </c>
    </row>
    <row r="20" spans="1:10" x14ac:dyDescent="0.35">
      <c r="A20" s="1" t="s">
        <v>30</v>
      </c>
      <c r="B20" t="s">
        <v>31</v>
      </c>
      <c r="C20" s="2" t="s">
        <v>21</v>
      </c>
      <c r="D20" s="2">
        <v>3</v>
      </c>
      <c r="E20" s="2"/>
      <c r="F20" s="2">
        <f>IF(UPPER(Tabelle1[[#This Row],[Anbieter1: Erfüllt]])="X",Tabelle1[[#This Row],[Gewichtung]],0)</f>
        <v>0</v>
      </c>
      <c r="G20" s="2"/>
      <c r="H20" s="2">
        <f>IF(UPPER(Tabelle1[[#This Row],[Anbieter2: Erfüllt]])="X",Tabelle1[[#This Row],[Gewichtung]],0)</f>
        <v>0</v>
      </c>
      <c r="I20" s="2"/>
      <c r="J20" s="2">
        <f>IF(UPPER(Tabelle1[[#This Row],[Anbieter3: Erfüllt]])="X",Tabelle1[[#This Row],[Gewichtung]],0)</f>
        <v>0</v>
      </c>
    </row>
    <row r="21" spans="1:10" x14ac:dyDescent="0.35">
      <c r="A21" s="1" t="s">
        <v>30</v>
      </c>
      <c r="B21" t="s">
        <v>33</v>
      </c>
      <c r="C21" s="2" t="s">
        <v>21</v>
      </c>
      <c r="D21" s="2">
        <v>3</v>
      </c>
      <c r="E21" s="2"/>
      <c r="F21" s="2">
        <f>IF(UPPER(Tabelle1[[#This Row],[Anbieter1: Erfüllt]])="X",Tabelle1[[#This Row],[Gewichtung]],0)</f>
        <v>0</v>
      </c>
      <c r="G21" s="2"/>
      <c r="H21" s="2">
        <f>IF(UPPER(Tabelle1[[#This Row],[Anbieter2: Erfüllt]])="X",Tabelle1[[#This Row],[Gewichtung]],0)</f>
        <v>0</v>
      </c>
      <c r="I21" s="2"/>
      <c r="J21" s="2">
        <f>IF(UPPER(Tabelle1[[#This Row],[Anbieter3: Erfüllt]])="X",Tabelle1[[#This Row],[Gewichtung]],0)</f>
        <v>0</v>
      </c>
    </row>
    <row r="22" spans="1:10" ht="15" thickBot="1" x14ac:dyDescent="0.4">
      <c r="A22" s="1" t="s">
        <v>30</v>
      </c>
      <c r="B22" t="s">
        <v>32</v>
      </c>
      <c r="C22" s="2" t="s">
        <v>21</v>
      </c>
      <c r="D22" s="2">
        <v>3</v>
      </c>
      <c r="E22" s="2"/>
      <c r="F22" s="2">
        <f>IF(UPPER(Tabelle1[[#This Row],[Anbieter1: Erfüllt]])="X",Tabelle1[[#This Row],[Gewichtung]],0)</f>
        <v>0</v>
      </c>
      <c r="G22" s="2"/>
      <c r="H22" s="2">
        <f>IF(UPPER(Tabelle1[[#This Row],[Anbieter2: Erfüllt]])="X",Tabelle1[[#This Row],[Gewichtung]],0)</f>
        <v>0</v>
      </c>
      <c r="I22" s="2"/>
      <c r="J22" s="2">
        <f>IF(UPPER(Tabelle1[[#This Row],[Anbieter3: Erfüllt]])="X",Tabelle1[[#This Row],[Gewichtung]],0)</f>
        <v>0</v>
      </c>
    </row>
    <row r="23" spans="1:10" ht="17.5" thickTop="1" x14ac:dyDescent="0.4">
      <c r="A23" s="4"/>
      <c r="B23" s="3" t="s">
        <v>77</v>
      </c>
      <c r="C23" s="5"/>
      <c r="D23" s="5"/>
      <c r="E23" s="5"/>
      <c r="F23" s="5"/>
      <c r="G23" s="5"/>
      <c r="H23" s="5"/>
      <c r="I23" s="5"/>
      <c r="J23" s="5"/>
    </row>
    <row r="24" spans="1:10" x14ac:dyDescent="0.35">
      <c r="A24" s="1" t="s">
        <v>36</v>
      </c>
      <c r="B24" t="s">
        <v>37</v>
      </c>
      <c r="C24" s="2" t="s">
        <v>21</v>
      </c>
      <c r="D24" s="2">
        <v>3</v>
      </c>
      <c r="E24" s="2"/>
      <c r="F24" s="2">
        <f>IF(UPPER(Tabelle1[[#This Row],[Anbieter1: Erfüllt]])="X",Tabelle1[[#This Row],[Gewichtung]],0)</f>
        <v>0</v>
      </c>
      <c r="G24" s="2"/>
      <c r="H24" s="2">
        <f>IF(UPPER(Tabelle1[[#This Row],[Anbieter2: Erfüllt]])="X",Tabelle1[[#This Row],[Gewichtung]],0)</f>
        <v>0</v>
      </c>
      <c r="I24" s="2"/>
      <c r="J24" s="2">
        <f>IF(UPPER(Tabelle1[[#This Row],[Anbieter3: Erfüllt]])="X",Tabelle1[[#This Row],[Gewichtung]],0)</f>
        <v>0</v>
      </c>
    </row>
    <row r="25" spans="1:10" ht="15" thickBot="1" x14ac:dyDescent="0.4">
      <c r="A25" s="1" t="s">
        <v>36</v>
      </c>
      <c r="B25" t="s">
        <v>38</v>
      </c>
      <c r="C25" s="2" t="s">
        <v>21</v>
      </c>
      <c r="D25" s="2">
        <v>3</v>
      </c>
      <c r="E25" s="2"/>
      <c r="F25" s="2">
        <f>IF(UPPER(Tabelle1[[#This Row],[Anbieter1: Erfüllt]])="X",Tabelle1[[#This Row],[Gewichtung]],0)</f>
        <v>0</v>
      </c>
      <c r="G25" s="2"/>
      <c r="H25" s="2">
        <f>IF(UPPER(Tabelle1[[#This Row],[Anbieter2: Erfüllt]])="X",Tabelle1[[#This Row],[Gewichtung]],0)</f>
        <v>0</v>
      </c>
      <c r="I25" s="2"/>
      <c r="J25" s="2">
        <f>IF(UPPER(Tabelle1[[#This Row],[Anbieter3: Erfüllt]])="X",Tabelle1[[#This Row],[Gewichtung]],0)</f>
        <v>0</v>
      </c>
    </row>
    <row r="26" spans="1:10" ht="17.5" thickTop="1" x14ac:dyDescent="0.4">
      <c r="A26" s="4"/>
      <c r="B26" s="3" t="s">
        <v>78</v>
      </c>
      <c r="C26" s="5"/>
      <c r="D26" s="5"/>
      <c r="E26" s="5"/>
      <c r="F26" s="5"/>
      <c r="G26" s="5"/>
      <c r="H26" s="5"/>
      <c r="I26" s="5"/>
      <c r="J26" s="5"/>
    </row>
    <row r="27" spans="1:10" x14ac:dyDescent="0.35">
      <c r="A27" s="1" t="s">
        <v>47</v>
      </c>
      <c r="B27" t="s">
        <v>39</v>
      </c>
      <c r="C27" s="2" t="s">
        <v>21</v>
      </c>
      <c r="D27" s="2">
        <v>3</v>
      </c>
      <c r="E27" s="2"/>
      <c r="F27" s="2">
        <f>IF(UPPER(Tabelle1[[#This Row],[Anbieter1: Erfüllt]])="X",Tabelle1[[#This Row],[Gewichtung]],0)</f>
        <v>0</v>
      </c>
      <c r="G27" s="2"/>
      <c r="H27" s="2">
        <f>IF(UPPER(Tabelle1[[#This Row],[Anbieter2: Erfüllt]])="X",Tabelle1[[#This Row],[Gewichtung]],0)</f>
        <v>0</v>
      </c>
      <c r="I27" s="2"/>
      <c r="J27" s="2">
        <f>IF(UPPER(Tabelle1[[#This Row],[Anbieter3: Erfüllt]])="X",Tabelle1[[#This Row],[Gewichtung]],0)</f>
        <v>0</v>
      </c>
    </row>
    <row r="28" spans="1:10" x14ac:dyDescent="0.35">
      <c r="A28" s="1" t="s">
        <v>47</v>
      </c>
      <c r="B28" t="s">
        <v>40</v>
      </c>
      <c r="C28" s="2" t="s">
        <v>21</v>
      </c>
      <c r="D28" s="2">
        <v>3</v>
      </c>
      <c r="E28" s="2"/>
      <c r="F28" s="2">
        <f>IF(UPPER(Tabelle1[[#This Row],[Anbieter1: Erfüllt]])="X",Tabelle1[[#This Row],[Gewichtung]],0)</f>
        <v>0</v>
      </c>
      <c r="G28" s="2"/>
      <c r="H28" s="2">
        <f>IF(UPPER(Tabelle1[[#This Row],[Anbieter2: Erfüllt]])="X",Tabelle1[[#This Row],[Gewichtung]],0)</f>
        <v>0</v>
      </c>
      <c r="I28" s="2"/>
      <c r="J28" s="2">
        <f>IF(UPPER(Tabelle1[[#This Row],[Anbieter3: Erfüllt]])="X",Tabelle1[[#This Row],[Gewichtung]],0)</f>
        <v>0</v>
      </c>
    </row>
    <row r="29" spans="1:10" x14ac:dyDescent="0.35">
      <c r="A29" s="1" t="s">
        <v>47</v>
      </c>
      <c r="B29" t="s">
        <v>41</v>
      </c>
      <c r="C29" s="2" t="s">
        <v>21</v>
      </c>
      <c r="D29" s="2">
        <v>3</v>
      </c>
      <c r="E29" s="2"/>
      <c r="F29" s="2">
        <f>IF(UPPER(Tabelle1[[#This Row],[Anbieter1: Erfüllt]])="X",Tabelle1[[#This Row],[Gewichtung]],0)</f>
        <v>0</v>
      </c>
      <c r="G29" s="2"/>
      <c r="H29" s="2">
        <f>IF(UPPER(Tabelle1[[#This Row],[Anbieter2: Erfüllt]])="X",Tabelle1[[#This Row],[Gewichtung]],0)</f>
        <v>0</v>
      </c>
      <c r="I29" s="2"/>
      <c r="J29" s="2">
        <f>IF(UPPER(Tabelle1[[#This Row],[Anbieter3: Erfüllt]])="X",Tabelle1[[#This Row],[Gewichtung]],0)</f>
        <v>0</v>
      </c>
    </row>
    <row r="30" spans="1:10" x14ac:dyDescent="0.35">
      <c r="A30" s="1" t="s">
        <v>47</v>
      </c>
      <c r="B30" t="s">
        <v>42</v>
      </c>
      <c r="C30" s="2" t="s">
        <v>21</v>
      </c>
      <c r="D30" s="2">
        <v>3</v>
      </c>
      <c r="E30" s="2"/>
      <c r="F30" s="2">
        <f>IF(UPPER(Tabelle1[[#This Row],[Anbieter1: Erfüllt]])="X",Tabelle1[[#This Row],[Gewichtung]],0)</f>
        <v>0</v>
      </c>
      <c r="G30" s="2"/>
      <c r="H30" s="2">
        <f>IF(UPPER(Tabelle1[[#This Row],[Anbieter2: Erfüllt]])="X",Tabelle1[[#This Row],[Gewichtung]],0)</f>
        <v>0</v>
      </c>
      <c r="I30" s="2"/>
      <c r="J30" s="2">
        <f>IF(UPPER(Tabelle1[[#This Row],[Anbieter3: Erfüllt]])="X",Tabelle1[[#This Row],[Gewichtung]],0)</f>
        <v>0</v>
      </c>
    </row>
    <row r="31" spans="1:10" x14ac:dyDescent="0.35">
      <c r="A31" s="1" t="s">
        <v>47</v>
      </c>
      <c r="B31" t="s">
        <v>43</v>
      </c>
      <c r="C31" s="2" t="s">
        <v>21</v>
      </c>
      <c r="D31" s="2">
        <v>3</v>
      </c>
      <c r="E31" s="2"/>
      <c r="F31" s="2">
        <f>IF(UPPER(Tabelle1[[#This Row],[Anbieter1: Erfüllt]])="X",Tabelle1[[#This Row],[Gewichtung]],0)</f>
        <v>0</v>
      </c>
      <c r="G31" s="2"/>
      <c r="H31" s="2">
        <f>IF(UPPER(Tabelle1[[#This Row],[Anbieter2: Erfüllt]])="X",Tabelle1[[#This Row],[Gewichtung]],0)</f>
        <v>0</v>
      </c>
      <c r="I31" s="2"/>
      <c r="J31" s="2">
        <f>IF(UPPER(Tabelle1[[#This Row],[Anbieter3: Erfüllt]])="X",Tabelle1[[#This Row],[Gewichtung]],0)</f>
        <v>0</v>
      </c>
    </row>
    <row r="32" spans="1:10" x14ac:dyDescent="0.35">
      <c r="A32" s="1" t="s">
        <v>47</v>
      </c>
      <c r="B32" t="s">
        <v>114</v>
      </c>
      <c r="C32" s="2" t="s">
        <v>21</v>
      </c>
      <c r="D32" s="2">
        <v>3</v>
      </c>
      <c r="E32" s="2"/>
      <c r="F32" s="2">
        <f>IF(UPPER(Tabelle1[[#This Row],[Anbieter1: Erfüllt]])="X",Tabelle1[[#This Row],[Gewichtung]],0)</f>
        <v>0</v>
      </c>
      <c r="G32" s="2"/>
      <c r="H32" s="2">
        <f>IF(UPPER(Tabelle1[[#This Row],[Anbieter2: Erfüllt]])="X",Tabelle1[[#This Row],[Gewichtung]],0)</f>
        <v>0</v>
      </c>
      <c r="I32" s="2"/>
      <c r="J32" s="2">
        <f>IF(UPPER(Tabelle1[[#This Row],[Anbieter3: Erfüllt]])="X",Tabelle1[[#This Row],[Gewichtung]],0)</f>
        <v>0</v>
      </c>
    </row>
    <row r="33" spans="1:10" x14ac:dyDescent="0.35">
      <c r="A33" s="1" t="s">
        <v>47</v>
      </c>
      <c r="B33" t="s">
        <v>44</v>
      </c>
      <c r="C33" s="2" t="s">
        <v>21</v>
      </c>
      <c r="D33" s="2">
        <v>3</v>
      </c>
      <c r="E33" s="2"/>
      <c r="F33" s="2">
        <f>IF(UPPER(Tabelle1[[#This Row],[Anbieter1: Erfüllt]])="X",Tabelle1[[#This Row],[Gewichtung]],0)</f>
        <v>0</v>
      </c>
      <c r="G33" s="2"/>
      <c r="H33" s="2">
        <f>IF(UPPER(Tabelle1[[#This Row],[Anbieter2: Erfüllt]])="X",Tabelle1[[#This Row],[Gewichtung]],0)</f>
        <v>0</v>
      </c>
      <c r="I33" s="2"/>
      <c r="J33" s="2">
        <f>IF(UPPER(Tabelle1[[#This Row],[Anbieter3: Erfüllt]])="X",Tabelle1[[#This Row],[Gewichtung]],0)</f>
        <v>0</v>
      </c>
    </row>
    <row r="34" spans="1:10" x14ac:dyDescent="0.35">
      <c r="A34" s="1" t="s">
        <v>47</v>
      </c>
      <c r="B34" t="s">
        <v>45</v>
      </c>
      <c r="C34" s="2" t="s">
        <v>46</v>
      </c>
      <c r="D34" s="2">
        <v>1</v>
      </c>
      <c r="E34" s="2"/>
      <c r="F34" s="2">
        <f>IF(UPPER(Tabelle1[[#This Row],[Anbieter1: Erfüllt]])="X",Tabelle1[[#This Row],[Gewichtung]],0)</f>
        <v>0</v>
      </c>
      <c r="G34" s="2"/>
      <c r="H34" s="2">
        <f>IF(UPPER(Tabelle1[[#This Row],[Anbieter2: Erfüllt]])="X",Tabelle1[[#This Row],[Gewichtung]],0)</f>
        <v>0</v>
      </c>
      <c r="I34" s="2"/>
      <c r="J34" s="2">
        <f>IF(UPPER(Tabelle1[[#This Row],[Anbieter3: Erfüllt]])="X",Tabelle1[[#This Row],[Gewichtung]],0)</f>
        <v>0</v>
      </c>
    </row>
    <row r="35" spans="1:10" x14ac:dyDescent="0.35">
      <c r="A35" s="1" t="s">
        <v>52</v>
      </c>
      <c r="B35" t="s">
        <v>48</v>
      </c>
      <c r="C35" s="2" t="s">
        <v>21</v>
      </c>
      <c r="D35" s="2">
        <v>3</v>
      </c>
      <c r="E35" s="2"/>
      <c r="F35" s="2">
        <f>IF(UPPER(Tabelle1[[#This Row],[Anbieter1: Erfüllt]])="X",Tabelle1[[#This Row],[Gewichtung]],0)</f>
        <v>0</v>
      </c>
      <c r="G35" s="2"/>
      <c r="H35" s="2">
        <f>IF(UPPER(Tabelle1[[#This Row],[Anbieter2: Erfüllt]])="X",Tabelle1[[#This Row],[Gewichtung]],0)</f>
        <v>0</v>
      </c>
      <c r="I35" s="2"/>
      <c r="J35" s="2">
        <f>IF(UPPER(Tabelle1[[#This Row],[Anbieter3: Erfüllt]])="X",Tabelle1[[#This Row],[Gewichtung]],0)</f>
        <v>0</v>
      </c>
    </row>
    <row r="36" spans="1:10" x14ac:dyDescent="0.35">
      <c r="A36" s="1" t="s">
        <v>52</v>
      </c>
      <c r="B36" t="s">
        <v>49</v>
      </c>
      <c r="C36" s="2" t="s">
        <v>21</v>
      </c>
      <c r="D36" s="2">
        <v>2</v>
      </c>
      <c r="E36" s="2"/>
      <c r="F36" s="2">
        <f>IF(UPPER(Tabelle1[[#This Row],[Anbieter1: Erfüllt]])="X",Tabelle1[[#This Row],[Gewichtung]],0)</f>
        <v>0</v>
      </c>
      <c r="G36" s="2"/>
      <c r="H36" s="2">
        <f>IF(UPPER(Tabelle1[[#This Row],[Anbieter2: Erfüllt]])="X",Tabelle1[[#This Row],[Gewichtung]],0)</f>
        <v>0</v>
      </c>
      <c r="I36" s="2"/>
      <c r="J36" s="2">
        <f>IF(UPPER(Tabelle1[[#This Row],[Anbieter3: Erfüllt]])="X",Tabelle1[[#This Row],[Gewichtung]],0)</f>
        <v>0</v>
      </c>
    </row>
    <row r="37" spans="1:10" x14ac:dyDescent="0.35">
      <c r="A37" s="1" t="s">
        <v>52</v>
      </c>
      <c r="B37" t="s">
        <v>50</v>
      </c>
      <c r="C37" s="2" t="s">
        <v>21</v>
      </c>
      <c r="D37" s="2">
        <v>2</v>
      </c>
      <c r="E37" s="2"/>
      <c r="F37" s="2">
        <f>IF(UPPER(Tabelle1[[#This Row],[Anbieter1: Erfüllt]])="X",Tabelle1[[#This Row],[Gewichtung]],0)</f>
        <v>0</v>
      </c>
      <c r="G37" s="2"/>
      <c r="H37" s="2">
        <f>IF(UPPER(Tabelle1[[#This Row],[Anbieter2: Erfüllt]])="X",Tabelle1[[#This Row],[Gewichtung]],0)</f>
        <v>0</v>
      </c>
      <c r="I37" s="2"/>
      <c r="J37" s="2">
        <f>IF(UPPER(Tabelle1[[#This Row],[Anbieter3: Erfüllt]])="X",Tabelle1[[#This Row],[Gewichtung]],0)</f>
        <v>0</v>
      </c>
    </row>
    <row r="38" spans="1:10" ht="15" thickBot="1" x14ac:dyDescent="0.4">
      <c r="A38" s="1" t="s">
        <v>52</v>
      </c>
      <c r="B38" t="s">
        <v>51</v>
      </c>
      <c r="C38" s="2" t="s">
        <v>21</v>
      </c>
      <c r="D38" s="2">
        <v>3</v>
      </c>
      <c r="E38" s="2"/>
      <c r="F38" s="2">
        <f>IF(UPPER(Tabelle1[[#This Row],[Anbieter1: Erfüllt]])="X",Tabelle1[[#This Row],[Gewichtung]],0)</f>
        <v>0</v>
      </c>
      <c r="G38" s="2"/>
      <c r="H38" s="2">
        <f>IF(UPPER(Tabelle1[[#This Row],[Anbieter2: Erfüllt]])="X",Tabelle1[[#This Row],[Gewichtung]],0)</f>
        <v>0</v>
      </c>
      <c r="I38" s="2"/>
      <c r="J38" s="2">
        <f>IF(UPPER(Tabelle1[[#This Row],[Anbieter3: Erfüllt]])="X",Tabelle1[[#This Row],[Gewichtung]],0)</f>
        <v>0</v>
      </c>
    </row>
    <row r="39" spans="1:10" ht="17.5" thickTop="1" x14ac:dyDescent="0.4">
      <c r="A39" s="4"/>
      <c r="B39" s="3" t="s">
        <v>79</v>
      </c>
      <c r="C39" s="5"/>
      <c r="D39" s="5"/>
      <c r="E39" s="5"/>
      <c r="F39" s="5"/>
      <c r="G39" s="5"/>
      <c r="H39" s="5"/>
      <c r="I39" s="5"/>
      <c r="J39" s="5"/>
    </row>
    <row r="40" spans="1:10" x14ac:dyDescent="0.35">
      <c r="A40" s="1" t="s">
        <v>53</v>
      </c>
      <c r="B40" t="s">
        <v>54</v>
      </c>
      <c r="C40" s="2" t="s">
        <v>21</v>
      </c>
      <c r="D40" s="2">
        <v>5</v>
      </c>
      <c r="E40" s="2"/>
      <c r="F40" s="2">
        <f>IF(UPPER(Tabelle1[[#This Row],[Anbieter1: Erfüllt]])="X",Tabelle1[[#This Row],[Gewichtung]],0)</f>
        <v>0</v>
      </c>
      <c r="G40" s="2"/>
      <c r="H40" s="2">
        <f>IF(UPPER(Tabelle1[[#This Row],[Anbieter2: Erfüllt]])="X",Tabelle1[[#This Row],[Gewichtung]],0)</f>
        <v>0</v>
      </c>
      <c r="I40" s="2"/>
      <c r="J40" s="2">
        <f>IF(UPPER(Tabelle1[[#This Row],[Anbieter3: Erfüllt]])="X",Tabelle1[[#This Row],[Gewichtung]],0)</f>
        <v>0</v>
      </c>
    </row>
    <row r="41" spans="1:10" x14ac:dyDescent="0.35">
      <c r="A41" s="1" t="s">
        <v>55</v>
      </c>
      <c r="B41" t="s">
        <v>56</v>
      </c>
      <c r="C41" s="2" t="s">
        <v>21</v>
      </c>
      <c r="D41" s="2">
        <v>5</v>
      </c>
      <c r="E41" s="2"/>
      <c r="F41" s="2">
        <f>IF(UPPER(Tabelle1[[#This Row],[Anbieter1: Erfüllt]])="X",Tabelle1[[#This Row],[Gewichtung]],0)</f>
        <v>0</v>
      </c>
      <c r="G41" s="2"/>
      <c r="H41" s="2">
        <f>IF(UPPER(Tabelle1[[#This Row],[Anbieter2: Erfüllt]])="X",Tabelle1[[#This Row],[Gewichtung]],0)</f>
        <v>0</v>
      </c>
      <c r="I41" s="2"/>
      <c r="J41" s="2">
        <f>IF(UPPER(Tabelle1[[#This Row],[Anbieter3: Erfüllt]])="X",Tabelle1[[#This Row],[Gewichtung]],0)</f>
        <v>0</v>
      </c>
    </row>
    <row r="42" spans="1:10" x14ac:dyDescent="0.35">
      <c r="A42" s="1" t="s">
        <v>55</v>
      </c>
      <c r="B42" t="s">
        <v>57</v>
      </c>
      <c r="C42" s="2" t="s">
        <v>21</v>
      </c>
      <c r="D42" s="2">
        <v>5</v>
      </c>
      <c r="E42" s="2"/>
      <c r="F42" s="2">
        <f>IF(UPPER(Tabelle1[[#This Row],[Anbieter1: Erfüllt]])="X",Tabelle1[[#This Row],[Gewichtung]],0)</f>
        <v>0</v>
      </c>
      <c r="G42" s="2"/>
      <c r="H42" s="2">
        <f>IF(UPPER(Tabelle1[[#This Row],[Anbieter2: Erfüllt]])="X",Tabelle1[[#This Row],[Gewichtung]],0)</f>
        <v>0</v>
      </c>
      <c r="I42" s="2"/>
      <c r="J42" s="2">
        <f>IF(UPPER(Tabelle1[[#This Row],[Anbieter3: Erfüllt]])="X",Tabelle1[[#This Row],[Gewichtung]],0)</f>
        <v>0</v>
      </c>
    </row>
    <row r="43" spans="1:10" x14ac:dyDescent="0.35">
      <c r="A43" s="1" t="s">
        <v>55</v>
      </c>
      <c r="B43" t="s">
        <v>58</v>
      </c>
      <c r="C43" s="2" t="s">
        <v>21</v>
      </c>
      <c r="D43" s="2">
        <v>5</v>
      </c>
      <c r="E43" s="2"/>
      <c r="F43" s="2">
        <f>IF(UPPER(Tabelle1[[#This Row],[Anbieter1: Erfüllt]])="X",Tabelle1[[#This Row],[Gewichtung]],0)</f>
        <v>0</v>
      </c>
      <c r="G43" s="2"/>
      <c r="H43" s="2">
        <f>IF(UPPER(Tabelle1[[#This Row],[Anbieter2: Erfüllt]])="X",Tabelle1[[#This Row],[Gewichtung]],0)</f>
        <v>0</v>
      </c>
      <c r="I43" s="2"/>
      <c r="J43" s="2">
        <f>IF(UPPER(Tabelle1[[#This Row],[Anbieter3: Erfüllt]])="X",Tabelle1[[#This Row],[Gewichtung]],0)</f>
        <v>0</v>
      </c>
    </row>
    <row r="44" spans="1:10" x14ac:dyDescent="0.35">
      <c r="A44" s="1" t="s">
        <v>55</v>
      </c>
      <c r="B44" t="s">
        <v>59</v>
      </c>
      <c r="C44" s="2" t="s">
        <v>21</v>
      </c>
      <c r="D44" s="2">
        <v>5</v>
      </c>
      <c r="E44" s="2"/>
      <c r="F44" s="2">
        <f>IF(UPPER(Tabelle1[[#This Row],[Anbieter1: Erfüllt]])="X",Tabelle1[[#This Row],[Gewichtung]],0)</f>
        <v>0</v>
      </c>
      <c r="G44" s="2"/>
      <c r="H44" s="2">
        <f>IF(UPPER(Tabelle1[[#This Row],[Anbieter2: Erfüllt]])="X",Tabelle1[[#This Row],[Gewichtung]],0)</f>
        <v>0</v>
      </c>
      <c r="I44" s="2"/>
      <c r="J44" s="2">
        <f>IF(UPPER(Tabelle1[[#This Row],[Anbieter3: Erfüllt]])="X",Tabelle1[[#This Row],[Gewichtung]],0)</f>
        <v>0</v>
      </c>
    </row>
    <row r="45" spans="1:10" x14ac:dyDescent="0.35">
      <c r="A45" s="1" t="s">
        <v>55</v>
      </c>
      <c r="B45" t="s">
        <v>60</v>
      </c>
      <c r="C45" s="2" t="s">
        <v>21</v>
      </c>
      <c r="D45" s="2">
        <v>5</v>
      </c>
      <c r="E45" s="2"/>
      <c r="F45" s="2">
        <f>IF(UPPER(Tabelle1[[#This Row],[Anbieter1: Erfüllt]])="X",Tabelle1[[#This Row],[Gewichtung]],0)</f>
        <v>0</v>
      </c>
      <c r="G45" s="2"/>
      <c r="H45" s="2">
        <f>IF(UPPER(Tabelle1[[#This Row],[Anbieter2: Erfüllt]])="X",Tabelle1[[#This Row],[Gewichtung]],0)</f>
        <v>0</v>
      </c>
      <c r="I45" s="2"/>
      <c r="J45" s="2">
        <f>IF(UPPER(Tabelle1[[#This Row],[Anbieter3: Erfüllt]])="X",Tabelle1[[#This Row],[Gewichtung]],0)</f>
        <v>0</v>
      </c>
    </row>
    <row r="46" spans="1:10" x14ac:dyDescent="0.35">
      <c r="A46" s="1" t="s">
        <v>55</v>
      </c>
      <c r="B46" t="s">
        <v>61</v>
      </c>
      <c r="C46" s="2" t="s">
        <v>21</v>
      </c>
      <c r="D46" s="2">
        <v>5</v>
      </c>
      <c r="E46" s="2"/>
      <c r="F46" s="2">
        <f>IF(UPPER(Tabelle1[[#This Row],[Anbieter1: Erfüllt]])="X",Tabelle1[[#This Row],[Gewichtung]],0)</f>
        <v>0</v>
      </c>
      <c r="G46" s="2"/>
      <c r="H46" s="2">
        <f>IF(UPPER(Tabelle1[[#This Row],[Anbieter2: Erfüllt]])="X",Tabelle1[[#This Row],[Gewichtung]],0)</f>
        <v>0</v>
      </c>
      <c r="I46" s="2"/>
      <c r="J46" s="2">
        <f>IF(UPPER(Tabelle1[[#This Row],[Anbieter3: Erfüllt]])="X",Tabelle1[[#This Row],[Gewichtung]],0)</f>
        <v>0</v>
      </c>
    </row>
    <row r="47" spans="1:10" x14ac:dyDescent="0.35">
      <c r="A47" s="1" t="s">
        <v>62</v>
      </c>
      <c r="B47" t="s">
        <v>63</v>
      </c>
      <c r="C47" s="2" t="s">
        <v>21</v>
      </c>
      <c r="D47" s="2">
        <v>3</v>
      </c>
      <c r="E47" s="2"/>
      <c r="F47" s="2">
        <f>IF(UPPER(Tabelle1[[#This Row],[Anbieter1: Erfüllt]])="X",Tabelle1[[#This Row],[Gewichtung]],0)</f>
        <v>0</v>
      </c>
      <c r="G47" s="2"/>
      <c r="H47" s="2">
        <f>IF(UPPER(Tabelle1[[#This Row],[Anbieter2: Erfüllt]])="X",Tabelle1[[#This Row],[Gewichtung]],0)</f>
        <v>0</v>
      </c>
      <c r="I47" s="2"/>
      <c r="J47" s="2">
        <f>IF(UPPER(Tabelle1[[#This Row],[Anbieter3: Erfüllt]])="X",Tabelle1[[#This Row],[Gewichtung]],0)</f>
        <v>0</v>
      </c>
    </row>
    <row r="48" spans="1:10" x14ac:dyDescent="0.35">
      <c r="A48" s="1" t="s">
        <v>62</v>
      </c>
      <c r="B48" t="s">
        <v>64</v>
      </c>
      <c r="C48" s="2" t="s">
        <v>21</v>
      </c>
      <c r="D48" s="2">
        <v>3</v>
      </c>
      <c r="E48" s="2"/>
      <c r="F48" s="2">
        <f>IF(UPPER(Tabelle1[[#This Row],[Anbieter1: Erfüllt]])="X",Tabelle1[[#This Row],[Gewichtung]],0)</f>
        <v>0</v>
      </c>
      <c r="G48" s="2"/>
      <c r="H48" s="2">
        <f>IF(UPPER(Tabelle1[[#This Row],[Anbieter2: Erfüllt]])="X",Tabelle1[[#This Row],[Gewichtung]],0)</f>
        <v>0</v>
      </c>
      <c r="I48" s="2"/>
      <c r="J48" s="2">
        <f>IF(UPPER(Tabelle1[[#This Row],[Anbieter3: Erfüllt]])="X",Tabelle1[[#This Row],[Gewichtung]],0)</f>
        <v>0</v>
      </c>
    </row>
    <row r="49" spans="1:10" x14ac:dyDescent="0.35">
      <c r="A49" s="1" t="s">
        <v>62</v>
      </c>
      <c r="B49" t="s">
        <v>65</v>
      </c>
      <c r="C49" s="2" t="s">
        <v>21</v>
      </c>
      <c r="D49" s="2">
        <v>3</v>
      </c>
      <c r="E49" s="2"/>
      <c r="F49" s="2">
        <f>IF(UPPER(Tabelle1[[#This Row],[Anbieter1: Erfüllt]])="X",Tabelle1[[#This Row],[Gewichtung]],0)</f>
        <v>0</v>
      </c>
      <c r="G49" s="2"/>
      <c r="H49" s="2">
        <f>IF(UPPER(Tabelle1[[#This Row],[Anbieter2: Erfüllt]])="X",Tabelle1[[#This Row],[Gewichtung]],0)</f>
        <v>0</v>
      </c>
      <c r="I49" s="2"/>
      <c r="J49" s="2">
        <f>IF(UPPER(Tabelle1[[#This Row],[Anbieter3: Erfüllt]])="X",Tabelle1[[#This Row],[Gewichtung]],0)</f>
        <v>0</v>
      </c>
    </row>
    <row r="50" spans="1:10" x14ac:dyDescent="0.35">
      <c r="A50" s="1" t="s">
        <v>62</v>
      </c>
      <c r="B50" t="s">
        <v>66</v>
      </c>
      <c r="C50" s="2" t="s">
        <v>21</v>
      </c>
      <c r="D50" s="2">
        <v>3</v>
      </c>
      <c r="E50" s="2"/>
      <c r="F50" s="2">
        <f>IF(UPPER(Tabelle1[[#This Row],[Anbieter1: Erfüllt]])="X",Tabelle1[[#This Row],[Gewichtung]],0)</f>
        <v>0</v>
      </c>
      <c r="G50" s="2"/>
      <c r="H50" s="2">
        <f>IF(UPPER(Tabelle1[[#This Row],[Anbieter2: Erfüllt]])="X",Tabelle1[[#This Row],[Gewichtung]],0)</f>
        <v>0</v>
      </c>
      <c r="I50" s="2"/>
      <c r="J50" s="2">
        <f>IF(UPPER(Tabelle1[[#This Row],[Anbieter3: Erfüllt]])="X",Tabelle1[[#This Row],[Gewichtung]],0)</f>
        <v>0</v>
      </c>
    </row>
    <row r="51" spans="1:10" x14ac:dyDescent="0.35">
      <c r="A51" s="1" t="s">
        <v>62</v>
      </c>
      <c r="B51" t="s">
        <v>67</v>
      </c>
      <c r="C51" s="2" t="s">
        <v>21</v>
      </c>
      <c r="D51" s="2">
        <v>3</v>
      </c>
      <c r="E51" s="2"/>
      <c r="F51" s="2">
        <f>IF(UPPER(Tabelle1[[#This Row],[Anbieter1: Erfüllt]])="X",Tabelle1[[#This Row],[Gewichtung]],0)</f>
        <v>0</v>
      </c>
      <c r="G51" s="2"/>
      <c r="H51" s="2">
        <f>IF(UPPER(Tabelle1[[#This Row],[Anbieter2: Erfüllt]])="X",Tabelle1[[#This Row],[Gewichtung]],0)</f>
        <v>0</v>
      </c>
      <c r="I51" s="2"/>
      <c r="J51" s="2">
        <f>IF(UPPER(Tabelle1[[#This Row],[Anbieter3: Erfüllt]])="X",Tabelle1[[#This Row],[Gewichtung]],0)</f>
        <v>0</v>
      </c>
    </row>
    <row r="52" spans="1:10" x14ac:dyDescent="0.35">
      <c r="A52" s="1" t="s">
        <v>62</v>
      </c>
      <c r="B52" t="s">
        <v>68</v>
      </c>
      <c r="C52" s="2" t="s">
        <v>21</v>
      </c>
      <c r="D52" s="2">
        <v>3</v>
      </c>
      <c r="E52" s="2"/>
      <c r="F52" s="2">
        <f>IF(UPPER(Tabelle1[[#This Row],[Anbieter1: Erfüllt]])="X",Tabelle1[[#This Row],[Gewichtung]],0)</f>
        <v>0</v>
      </c>
      <c r="G52" s="2"/>
      <c r="H52" s="2">
        <f>IF(UPPER(Tabelle1[[#This Row],[Anbieter2: Erfüllt]])="X",Tabelle1[[#This Row],[Gewichtung]],0)</f>
        <v>0</v>
      </c>
      <c r="I52" s="2"/>
      <c r="J52" s="2">
        <f>IF(UPPER(Tabelle1[[#This Row],[Anbieter3: Erfüllt]])="X",Tabelle1[[#This Row],[Gewichtung]],0)</f>
        <v>0</v>
      </c>
    </row>
    <row r="53" spans="1:10" x14ac:dyDescent="0.35">
      <c r="A53" s="1" t="s">
        <v>62</v>
      </c>
      <c r="B53" t="s">
        <v>69</v>
      </c>
      <c r="C53" s="2" t="s">
        <v>21</v>
      </c>
      <c r="D53" s="2">
        <v>3</v>
      </c>
      <c r="E53" s="2"/>
      <c r="F53" s="2">
        <f>IF(UPPER(Tabelle1[[#This Row],[Anbieter1: Erfüllt]])="X",Tabelle1[[#This Row],[Gewichtung]],0)</f>
        <v>0</v>
      </c>
      <c r="G53" s="2"/>
      <c r="H53" s="2">
        <f>IF(UPPER(Tabelle1[[#This Row],[Anbieter2: Erfüllt]])="X",Tabelle1[[#This Row],[Gewichtung]],0)</f>
        <v>0</v>
      </c>
      <c r="I53" s="2"/>
      <c r="J53" s="2">
        <f>IF(UPPER(Tabelle1[[#This Row],[Anbieter3: Erfüllt]])="X",Tabelle1[[#This Row],[Gewichtung]],0)</f>
        <v>0</v>
      </c>
    </row>
    <row r="54" spans="1:10" x14ac:dyDescent="0.35">
      <c r="A54" s="1" t="s">
        <v>62</v>
      </c>
      <c r="B54" t="s">
        <v>70</v>
      </c>
      <c r="C54" s="2" t="s">
        <v>21</v>
      </c>
      <c r="D54" s="2">
        <v>3</v>
      </c>
      <c r="E54" s="2"/>
      <c r="F54" s="2">
        <f>IF(UPPER(Tabelle1[[#This Row],[Anbieter1: Erfüllt]])="X",Tabelle1[[#This Row],[Gewichtung]],0)</f>
        <v>0</v>
      </c>
      <c r="G54" s="2"/>
      <c r="H54" s="2">
        <f>IF(UPPER(Tabelle1[[#This Row],[Anbieter2: Erfüllt]])="X",Tabelle1[[#This Row],[Gewichtung]],0)</f>
        <v>0</v>
      </c>
      <c r="I54" s="2"/>
      <c r="J54" s="2">
        <f>IF(UPPER(Tabelle1[[#This Row],[Anbieter3: Erfüllt]])="X",Tabelle1[[#This Row],[Gewichtung]],0)</f>
        <v>0</v>
      </c>
    </row>
    <row r="55" spans="1:10" x14ac:dyDescent="0.35">
      <c r="A55" s="1" t="s">
        <v>62</v>
      </c>
      <c r="B55" t="s">
        <v>71</v>
      </c>
      <c r="C55" s="2" t="s">
        <v>21</v>
      </c>
      <c r="D55" s="2">
        <v>3</v>
      </c>
      <c r="E55" s="2"/>
      <c r="F55" s="2">
        <f>IF(UPPER(Tabelle1[[#This Row],[Anbieter1: Erfüllt]])="X",Tabelle1[[#This Row],[Gewichtung]],0)</f>
        <v>0</v>
      </c>
      <c r="G55" s="2"/>
      <c r="H55" s="2">
        <f>IF(UPPER(Tabelle1[[#This Row],[Anbieter2: Erfüllt]])="X",Tabelle1[[#This Row],[Gewichtung]],0)</f>
        <v>0</v>
      </c>
      <c r="I55" s="2"/>
      <c r="J55" s="2">
        <f>IF(UPPER(Tabelle1[[#This Row],[Anbieter3: Erfüllt]])="X",Tabelle1[[#This Row],[Gewichtung]],0)</f>
        <v>0</v>
      </c>
    </row>
    <row r="56" spans="1:10" x14ac:dyDescent="0.35">
      <c r="A56" s="1" t="s">
        <v>62</v>
      </c>
      <c r="B56" t="s">
        <v>72</v>
      </c>
      <c r="C56" s="2" t="s">
        <v>21</v>
      </c>
      <c r="D56" s="2">
        <v>3</v>
      </c>
      <c r="E56" s="2"/>
      <c r="F56" s="2">
        <f>IF(UPPER(Tabelle1[[#This Row],[Anbieter1: Erfüllt]])="X",Tabelle1[[#This Row],[Gewichtung]],0)</f>
        <v>0</v>
      </c>
      <c r="G56" s="2"/>
      <c r="H56" s="2">
        <f>IF(UPPER(Tabelle1[[#This Row],[Anbieter2: Erfüllt]])="X",Tabelle1[[#This Row],[Gewichtung]],0)</f>
        <v>0</v>
      </c>
      <c r="I56" s="2"/>
      <c r="J56" s="2">
        <f>IF(UPPER(Tabelle1[[#This Row],[Anbieter3: Erfüllt]])="X",Tabelle1[[#This Row],[Gewichtung]],0)</f>
        <v>0</v>
      </c>
    </row>
    <row r="57" spans="1:10" x14ac:dyDescent="0.35">
      <c r="A57" s="1" t="s">
        <v>62</v>
      </c>
      <c r="B57" t="s">
        <v>73</v>
      </c>
      <c r="C57" s="2" t="s">
        <v>21</v>
      </c>
      <c r="D57" s="2">
        <v>3</v>
      </c>
      <c r="E57" s="2"/>
      <c r="F57" s="2">
        <f>IF(UPPER(Tabelle1[[#This Row],[Anbieter1: Erfüllt]])="X",Tabelle1[[#This Row],[Gewichtung]],0)</f>
        <v>0</v>
      </c>
      <c r="G57" s="2"/>
      <c r="H57" s="2">
        <f>IF(UPPER(Tabelle1[[#This Row],[Anbieter2: Erfüllt]])="X",Tabelle1[[#This Row],[Gewichtung]],0)</f>
        <v>0</v>
      </c>
      <c r="I57" s="2"/>
      <c r="J57" s="2">
        <f>IF(UPPER(Tabelle1[[#This Row],[Anbieter3: Erfüllt]])="X",Tabelle1[[#This Row],[Gewichtung]],0)</f>
        <v>0</v>
      </c>
    </row>
    <row r="58" spans="1:10" x14ac:dyDescent="0.35">
      <c r="A58" s="1" t="s">
        <v>62</v>
      </c>
      <c r="B58" t="s">
        <v>74</v>
      </c>
      <c r="C58" s="2" t="s">
        <v>21</v>
      </c>
      <c r="D58" s="2">
        <v>2</v>
      </c>
      <c r="E58" s="2"/>
      <c r="F58" s="2">
        <f>IF(UPPER(Tabelle1[[#This Row],[Anbieter1: Erfüllt]])="X",Tabelle1[[#This Row],[Gewichtung]],0)</f>
        <v>0</v>
      </c>
      <c r="G58" s="2"/>
      <c r="H58" s="2">
        <f>IF(UPPER(Tabelle1[[#This Row],[Anbieter2: Erfüllt]])="X",Tabelle1[[#This Row],[Gewichtung]],0)</f>
        <v>0</v>
      </c>
      <c r="I58" s="2"/>
      <c r="J58" s="2">
        <f>IF(UPPER(Tabelle1[[#This Row],[Anbieter3: Erfüllt]])="X",Tabelle1[[#This Row],[Gewichtung]],0)</f>
        <v>0</v>
      </c>
    </row>
    <row r="59" spans="1:10" x14ac:dyDescent="0.35">
      <c r="A59" s="1" t="s">
        <v>62</v>
      </c>
      <c r="B59" t="s">
        <v>75</v>
      </c>
      <c r="C59" s="2" t="s">
        <v>21</v>
      </c>
      <c r="D59" s="2">
        <v>2</v>
      </c>
      <c r="E59" s="2"/>
      <c r="F59" s="2">
        <f>IF(UPPER(Tabelle1[[#This Row],[Anbieter1: Erfüllt]])="X",Tabelle1[[#This Row],[Gewichtung]],0)</f>
        <v>0</v>
      </c>
      <c r="G59" s="2"/>
      <c r="H59" s="2">
        <f>IF(UPPER(Tabelle1[[#This Row],[Anbieter2: Erfüllt]])="X",Tabelle1[[#This Row],[Gewichtung]],0)</f>
        <v>0</v>
      </c>
      <c r="I59" s="2"/>
      <c r="J59" s="2">
        <f>IF(UPPER(Tabelle1[[#This Row],[Anbieter3: Erfüllt]])="X",Tabelle1[[#This Row],[Gewichtung]],0)</f>
        <v>0</v>
      </c>
    </row>
    <row r="60" spans="1:10" ht="15" thickBot="1" x14ac:dyDescent="0.4">
      <c r="A60" s="1" t="s">
        <v>80</v>
      </c>
      <c r="B60" t="s">
        <v>81</v>
      </c>
      <c r="C60" s="2" t="s">
        <v>46</v>
      </c>
      <c r="D60" s="2">
        <v>3</v>
      </c>
      <c r="E60" s="2"/>
      <c r="F60" s="2">
        <f>IF(UPPER(Tabelle1[[#This Row],[Anbieter1: Erfüllt]])="X",Tabelle1[[#This Row],[Gewichtung]],0)</f>
        <v>0</v>
      </c>
      <c r="G60" s="2"/>
      <c r="H60" s="2">
        <f>IF(UPPER(Tabelle1[[#This Row],[Anbieter2: Erfüllt]])="X",Tabelle1[[#This Row],[Gewichtung]],0)</f>
        <v>0</v>
      </c>
      <c r="I60" s="2"/>
      <c r="J60" s="2">
        <f>IF(UPPER(Tabelle1[[#This Row],[Anbieter3: Erfüllt]])="X",Tabelle1[[#This Row],[Gewichtung]],0)</f>
        <v>0</v>
      </c>
    </row>
    <row r="61" spans="1:10" ht="17.5" thickTop="1" x14ac:dyDescent="0.4">
      <c r="A61" s="4"/>
      <c r="B61" s="3" t="s">
        <v>82</v>
      </c>
      <c r="C61" s="5"/>
      <c r="D61" s="5"/>
      <c r="E61" s="5"/>
      <c r="F61" s="5"/>
      <c r="G61" s="5"/>
      <c r="H61" s="5"/>
      <c r="I61" s="5"/>
      <c r="J61" s="5"/>
    </row>
    <row r="62" spans="1:10" x14ac:dyDescent="0.35">
      <c r="A62" s="1" t="s">
        <v>83</v>
      </c>
      <c r="B62" t="s">
        <v>85</v>
      </c>
      <c r="C62" s="2" t="s">
        <v>21</v>
      </c>
      <c r="D62" s="2">
        <v>5</v>
      </c>
      <c r="E62" s="2"/>
      <c r="F62" s="2">
        <f>IF(UPPER(Tabelle1[[#This Row],[Anbieter1: Erfüllt]])="X",Tabelle1[[#This Row],[Gewichtung]],0)</f>
        <v>0</v>
      </c>
      <c r="G62" s="2"/>
      <c r="H62" s="2">
        <f>IF(UPPER(Tabelle1[[#This Row],[Anbieter2: Erfüllt]])="X",Tabelle1[[#This Row],[Gewichtung]],0)</f>
        <v>0</v>
      </c>
      <c r="I62" s="2"/>
      <c r="J62" s="2">
        <f>IF(UPPER(Tabelle1[[#This Row],[Anbieter3: Erfüllt]])="X",Tabelle1[[#This Row],[Gewichtung]],0)</f>
        <v>0</v>
      </c>
    </row>
    <row r="63" spans="1:10" x14ac:dyDescent="0.35">
      <c r="A63" s="1" t="s">
        <v>83</v>
      </c>
      <c r="B63" t="s">
        <v>84</v>
      </c>
      <c r="C63" s="2" t="s">
        <v>21</v>
      </c>
      <c r="D63" s="2">
        <v>5</v>
      </c>
      <c r="E63" s="2"/>
      <c r="F63" s="2">
        <f>IF(UPPER(Tabelle1[[#This Row],[Anbieter1: Erfüllt]])="X",Tabelle1[[#This Row],[Gewichtung]],0)</f>
        <v>0</v>
      </c>
      <c r="G63" s="2"/>
      <c r="H63" s="2">
        <f>IF(UPPER(Tabelle1[[#This Row],[Anbieter2: Erfüllt]])="X",Tabelle1[[#This Row],[Gewichtung]],0)</f>
        <v>0</v>
      </c>
      <c r="I63" s="2"/>
      <c r="J63" s="2">
        <f>IF(UPPER(Tabelle1[[#This Row],[Anbieter3: Erfüllt]])="X",Tabelle1[[#This Row],[Gewichtung]],0)</f>
        <v>0</v>
      </c>
    </row>
    <row r="64" spans="1:10" x14ac:dyDescent="0.35">
      <c r="A64" s="1" t="s">
        <v>83</v>
      </c>
      <c r="B64" t="s">
        <v>86</v>
      </c>
      <c r="C64" s="2" t="s">
        <v>21</v>
      </c>
      <c r="D64" s="2">
        <v>5</v>
      </c>
      <c r="E64" s="2"/>
      <c r="F64" s="2">
        <f>IF(UPPER(Tabelle1[[#This Row],[Anbieter1: Erfüllt]])="X",Tabelle1[[#This Row],[Gewichtung]],0)</f>
        <v>0</v>
      </c>
      <c r="G64" s="2"/>
      <c r="H64" s="2">
        <f>IF(UPPER(Tabelle1[[#This Row],[Anbieter2: Erfüllt]])="X",Tabelle1[[#This Row],[Gewichtung]],0)</f>
        <v>0</v>
      </c>
      <c r="I64" s="2"/>
      <c r="J64" s="2">
        <f>IF(UPPER(Tabelle1[[#This Row],[Anbieter3: Erfüllt]])="X",Tabelle1[[#This Row],[Gewichtung]],0)</f>
        <v>0</v>
      </c>
    </row>
    <row r="65" spans="1:10" x14ac:dyDescent="0.35">
      <c r="A65" s="1" t="s">
        <v>83</v>
      </c>
      <c r="B65" t="s">
        <v>87</v>
      </c>
      <c r="C65" s="2" t="s">
        <v>21</v>
      </c>
      <c r="D65" s="2">
        <v>3</v>
      </c>
      <c r="E65" s="2"/>
      <c r="F65" s="2">
        <f>IF(UPPER(Tabelle1[[#This Row],[Anbieter1: Erfüllt]])="X",Tabelle1[[#This Row],[Gewichtung]],0)</f>
        <v>0</v>
      </c>
      <c r="G65" s="2"/>
      <c r="H65" s="2">
        <f>IF(UPPER(Tabelle1[[#This Row],[Anbieter2: Erfüllt]])="X",Tabelle1[[#This Row],[Gewichtung]],0)</f>
        <v>0</v>
      </c>
      <c r="I65" s="2"/>
      <c r="J65" s="2">
        <f>IF(UPPER(Tabelle1[[#This Row],[Anbieter3: Erfüllt]])="X",Tabelle1[[#This Row],[Gewichtung]],0)</f>
        <v>0</v>
      </c>
    </row>
    <row r="66" spans="1:10" x14ac:dyDescent="0.35">
      <c r="A66" s="1" t="s">
        <v>83</v>
      </c>
      <c r="B66" t="s">
        <v>88</v>
      </c>
      <c r="C66" s="2" t="s">
        <v>21</v>
      </c>
      <c r="D66" s="2">
        <v>5</v>
      </c>
      <c r="E66" s="2"/>
      <c r="F66" s="2">
        <f>IF(UPPER(Tabelle1[[#This Row],[Anbieter1: Erfüllt]])="X",Tabelle1[[#This Row],[Gewichtung]],0)</f>
        <v>0</v>
      </c>
      <c r="G66" s="2"/>
      <c r="H66" s="2">
        <f>IF(UPPER(Tabelle1[[#This Row],[Anbieter2: Erfüllt]])="X",Tabelle1[[#This Row],[Gewichtung]],0)</f>
        <v>0</v>
      </c>
      <c r="I66" s="2"/>
      <c r="J66" s="2">
        <f>IF(UPPER(Tabelle1[[#This Row],[Anbieter3: Erfüllt]])="X",Tabelle1[[#This Row],[Gewichtung]],0)</f>
        <v>0</v>
      </c>
    </row>
    <row r="67" spans="1:10" x14ac:dyDescent="0.35">
      <c r="A67" s="1" t="s">
        <v>83</v>
      </c>
      <c r="B67" t="s">
        <v>115</v>
      </c>
      <c r="C67" s="2" t="s">
        <v>21</v>
      </c>
      <c r="D67" s="2">
        <v>5</v>
      </c>
      <c r="E67" s="2"/>
      <c r="F67" s="2">
        <f>IF(UPPER(Tabelle1[[#This Row],[Anbieter1: Erfüllt]])="X",Tabelle1[[#This Row],[Gewichtung]],0)</f>
        <v>0</v>
      </c>
      <c r="G67" s="2"/>
      <c r="H67" s="2">
        <f>IF(UPPER(Tabelle1[[#This Row],[Anbieter2: Erfüllt]])="X",Tabelle1[[#This Row],[Gewichtung]],0)</f>
        <v>0</v>
      </c>
      <c r="I67" s="2"/>
      <c r="J67" s="2">
        <f>IF(UPPER(Tabelle1[[#This Row],[Anbieter3: Erfüllt]])="X",Tabelle1[[#This Row],[Gewichtung]],0)</f>
        <v>0</v>
      </c>
    </row>
    <row r="68" spans="1:10" x14ac:dyDescent="0.35">
      <c r="A68" s="1" t="s">
        <v>83</v>
      </c>
      <c r="B68" t="s">
        <v>89</v>
      </c>
      <c r="C68" s="2" t="s">
        <v>21</v>
      </c>
      <c r="D68" s="2">
        <v>3</v>
      </c>
      <c r="E68" s="2"/>
      <c r="F68" s="2">
        <f>IF(UPPER(Tabelle1[[#This Row],[Anbieter1: Erfüllt]])="X",Tabelle1[[#This Row],[Gewichtung]],0)</f>
        <v>0</v>
      </c>
      <c r="G68" s="2"/>
      <c r="H68" s="2">
        <f>IF(UPPER(Tabelle1[[#This Row],[Anbieter2: Erfüllt]])="X",Tabelle1[[#This Row],[Gewichtung]],0)</f>
        <v>0</v>
      </c>
      <c r="I68" s="2"/>
      <c r="J68" s="2">
        <f>IF(UPPER(Tabelle1[[#This Row],[Anbieter3: Erfüllt]])="X",Tabelle1[[#This Row],[Gewichtung]],0)</f>
        <v>0</v>
      </c>
    </row>
    <row r="69" spans="1:10" x14ac:dyDescent="0.35">
      <c r="A69" s="1" t="s">
        <v>83</v>
      </c>
      <c r="B69" t="s">
        <v>90</v>
      </c>
      <c r="C69" s="2" t="s">
        <v>21</v>
      </c>
      <c r="D69" s="2">
        <v>3</v>
      </c>
      <c r="E69" s="2"/>
      <c r="F69" s="2">
        <f>IF(UPPER(Tabelle1[[#This Row],[Anbieter1: Erfüllt]])="X",Tabelle1[[#This Row],[Gewichtung]],0)</f>
        <v>0</v>
      </c>
      <c r="G69" s="2"/>
      <c r="H69" s="2">
        <f>IF(UPPER(Tabelle1[[#This Row],[Anbieter2: Erfüllt]])="X",Tabelle1[[#This Row],[Gewichtung]],0)</f>
        <v>0</v>
      </c>
      <c r="I69" s="2"/>
      <c r="J69" s="2">
        <f>IF(UPPER(Tabelle1[[#This Row],[Anbieter3: Erfüllt]])="X",Tabelle1[[#This Row],[Gewichtung]],0)</f>
        <v>0</v>
      </c>
    </row>
    <row r="70" spans="1:10" x14ac:dyDescent="0.35">
      <c r="A70" s="1" t="s">
        <v>83</v>
      </c>
      <c r="B70" t="s">
        <v>91</v>
      </c>
      <c r="C70" s="2" t="s">
        <v>21</v>
      </c>
      <c r="D70" s="2">
        <v>5</v>
      </c>
      <c r="E70" s="2"/>
      <c r="F70" s="2">
        <f>IF(UPPER(Tabelle1[[#This Row],[Anbieter1: Erfüllt]])="X",Tabelle1[[#This Row],[Gewichtung]],0)</f>
        <v>0</v>
      </c>
      <c r="G70" s="2"/>
      <c r="H70" s="2">
        <f>IF(UPPER(Tabelle1[[#This Row],[Anbieter2: Erfüllt]])="X",Tabelle1[[#This Row],[Gewichtung]],0)</f>
        <v>0</v>
      </c>
      <c r="I70" s="2"/>
      <c r="J70" s="2">
        <f>IF(UPPER(Tabelle1[[#This Row],[Anbieter3: Erfüllt]])="X",Tabelle1[[#This Row],[Gewichtung]],0)</f>
        <v>0</v>
      </c>
    </row>
    <row r="71" spans="1:10" x14ac:dyDescent="0.35">
      <c r="A71" s="1" t="s">
        <v>83</v>
      </c>
      <c r="B71" t="s">
        <v>92</v>
      </c>
      <c r="C71" s="2" t="s">
        <v>21</v>
      </c>
      <c r="D71" s="2">
        <v>5</v>
      </c>
      <c r="E71" s="2"/>
      <c r="F71" s="2">
        <f>IF(UPPER(Tabelle1[[#This Row],[Anbieter1: Erfüllt]])="X",Tabelle1[[#This Row],[Gewichtung]],0)</f>
        <v>0</v>
      </c>
      <c r="G71" s="2"/>
      <c r="H71" s="2">
        <f>IF(UPPER(Tabelle1[[#This Row],[Anbieter2: Erfüllt]])="X",Tabelle1[[#This Row],[Gewichtung]],0)</f>
        <v>0</v>
      </c>
      <c r="I71" s="2"/>
      <c r="J71" s="2">
        <f>IF(UPPER(Tabelle1[[#This Row],[Anbieter3: Erfüllt]])="X",Tabelle1[[#This Row],[Gewichtung]],0)</f>
        <v>0</v>
      </c>
    </row>
    <row r="72" spans="1:10" x14ac:dyDescent="0.35">
      <c r="A72" s="1" t="s">
        <v>83</v>
      </c>
      <c r="B72" t="s">
        <v>116</v>
      </c>
      <c r="C72" s="2" t="s">
        <v>21</v>
      </c>
      <c r="D72" s="2">
        <v>3</v>
      </c>
      <c r="E72" s="2"/>
      <c r="F72" s="2">
        <f>IF(UPPER(Tabelle1[[#This Row],[Anbieter1: Erfüllt]])="X",Tabelle1[[#This Row],[Gewichtung]],0)</f>
        <v>0</v>
      </c>
      <c r="G72" s="2"/>
      <c r="H72" s="2">
        <f>IF(UPPER(Tabelle1[[#This Row],[Anbieter2: Erfüllt]])="X",Tabelle1[[#This Row],[Gewichtung]],0)</f>
        <v>0</v>
      </c>
      <c r="I72" s="2"/>
      <c r="J72" s="2">
        <f>IF(UPPER(Tabelle1[[#This Row],[Anbieter3: Erfüllt]])="X",Tabelle1[[#This Row],[Gewichtung]],0)</f>
        <v>0</v>
      </c>
    </row>
    <row r="73" spans="1:10" ht="15" thickBot="1" x14ac:dyDescent="0.4">
      <c r="A73" s="1" t="s">
        <v>83</v>
      </c>
      <c r="B73" t="s">
        <v>117</v>
      </c>
      <c r="C73" s="2" t="s">
        <v>21</v>
      </c>
      <c r="D73" s="2">
        <v>5</v>
      </c>
      <c r="E73" s="2"/>
      <c r="F73" s="2">
        <f>IF(UPPER(Tabelle1[[#This Row],[Anbieter1: Erfüllt]])="X",Tabelle1[[#This Row],[Gewichtung]],0)</f>
        <v>0</v>
      </c>
      <c r="G73" s="2"/>
      <c r="H73" s="2">
        <f>IF(UPPER(Tabelle1[[#This Row],[Anbieter2: Erfüllt]])="X",Tabelle1[[#This Row],[Gewichtung]],0)</f>
        <v>0</v>
      </c>
      <c r="I73" s="2"/>
      <c r="J73" s="2">
        <f>IF(UPPER(Tabelle1[[#This Row],[Anbieter3: Erfüllt]])="X",Tabelle1[[#This Row],[Gewichtung]],0)</f>
        <v>0</v>
      </c>
    </row>
    <row r="74" spans="1:10" ht="17.5" thickTop="1" x14ac:dyDescent="0.4">
      <c r="A74" s="4"/>
      <c r="B74" s="3" t="s">
        <v>93</v>
      </c>
      <c r="C74" s="5"/>
      <c r="D74" s="5"/>
      <c r="E74" s="5"/>
      <c r="F74" s="5"/>
      <c r="G74" s="5"/>
      <c r="H74" s="5"/>
      <c r="I74" s="5"/>
      <c r="J74" s="5"/>
    </row>
    <row r="75" spans="1:10" x14ac:dyDescent="0.35">
      <c r="A75" s="1" t="s">
        <v>102</v>
      </c>
      <c r="B75" t="s">
        <v>95</v>
      </c>
      <c r="C75" s="2" t="s">
        <v>21</v>
      </c>
      <c r="D75" s="2">
        <v>3</v>
      </c>
      <c r="E75" s="2"/>
      <c r="F75" s="2">
        <f>IF(UPPER(Tabelle1[[#This Row],[Anbieter1: Erfüllt]])="X",Tabelle1[[#This Row],[Gewichtung]],0)</f>
        <v>0</v>
      </c>
      <c r="G75" s="2"/>
      <c r="H75" s="2">
        <f>IF(UPPER(Tabelle1[[#This Row],[Anbieter2: Erfüllt]])="X",Tabelle1[[#This Row],[Gewichtung]],0)</f>
        <v>0</v>
      </c>
      <c r="I75" s="2"/>
      <c r="J75" s="2">
        <f>IF(UPPER(Tabelle1[[#This Row],[Anbieter3: Erfüllt]])="X",Tabelle1[[#This Row],[Gewichtung]],0)</f>
        <v>0</v>
      </c>
    </row>
    <row r="76" spans="1:10" x14ac:dyDescent="0.35">
      <c r="A76" s="1" t="s">
        <v>102</v>
      </c>
      <c r="B76" t="s">
        <v>94</v>
      </c>
      <c r="C76" s="2" t="s">
        <v>21</v>
      </c>
      <c r="D76" s="2">
        <v>3</v>
      </c>
      <c r="E76" s="2"/>
      <c r="F76" s="2">
        <f>IF(UPPER(Tabelle1[[#This Row],[Anbieter1: Erfüllt]])="X",Tabelle1[[#This Row],[Gewichtung]],0)</f>
        <v>0</v>
      </c>
      <c r="G76" s="2"/>
      <c r="H76" s="2">
        <f>IF(UPPER(Tabelle1[[#This Row],[Anbieter2: Erfüllt]])="X",Tabelle1[[#This Row],[Gewichtung]],0)</f>
        <v>0</v>
      </c>
      <c r="I76" s="2"/>
      <c r="J76" s="2">
        <f>IF(UPPER(Tabelle1[[#This Row],[Anbieter3: Erfüllt]])="X",Tabelle1[[#This Row],[Gewichtung]],0)</f>
        <v>0</v>
      </c>
    </row>
    <row r="77" spans="1:10" x14ac:dyDescent="0.35">
      <c r="A77" s="1" t="s">
        <v>102</v>
      </c>
      <c r="B77" t="s">
        <v>96</v>
      </c>
      <c r="C77" s="2" t="s">
        <v>21</v>
      </c>
      <c r="D77" s="2">
        <v>3</v>
      </c>
      <c r="E77" s="2"/>
      <c r="F77" s="2">
        <f>IF(UPPER(Tabelle1[[#This Row],[Anbieter1: Erfüllt]])="X",Tabelle1[[#This Row],[Gewichtung]],0)</f>
        <v>0</v>
      </c>
      <c r="G77" s="2"/>
      <c r="H77" s="2">
        <f>IF(UPPER(Tabelle1[[#This Row],[Anbieter2: Erfüllt]])="X",Tabelle1[[#This Row],[Gewichtung]],0)</f>
        <v>0</v>
      </c>
      <c r="I77" s="2"/>
      <c r="J77" s="2">
        <f>IF(UPPER(Tabelle1[[#This Row],[Anbieter3: Erfüllt]])="X",Tabelle1[[#This Row],[Gewichtung]],0)</f>
        <v>0</v>
      </c>
    </row>
    <row r="78" spans="1:10" x14ac:dyDescent="0.35">
      <c r="A78" s="1" t="s">
        <v>102</v>
      </c>
      <c r="B78" t="s">
        <v>97</v>
      </c>
      <c r="C78" s="2" t="s">
        <v>21</v>
      </c>
      <c r="D78" s="2">
        <v>3</v>
      </c>
      <c r="E78" s="2"/>
      <c r="F78" s="2">
        <f>IF(UPPER(Tabelle1[[#This Row],[Anbieter1: Erfüllt]])="X",Tabelle1[[#This Row],[Gewichtung]],0)</f>
        <v>0</v>
      </c>
      <c r="G78" s="2"/>
      <c r="H78" s="2">
        <f>IF(UPPER(Tabelle1[[#This Row],[Anbieter2: Erfüllt]])="X",Tabelle1[[#This Row],[Gewichtung]],0)</f>
        <v>0</v>
      </c>
      <c r="I78" s="2"/>
      <c r="J78" s="2">
        <f>IF(UPPER(Tabelle1[[#This Row],[Anbieter3: Erfüllt]])="X",Tabelle1[[#This Row],[Gewichtung]],0)</f>
        <v>0</v>
      </c>
    </row>
    <row r="79" spans="1:10" x14ac:dyDescent="0.35">
      <c r="A79" s="1" t="s">
        <v>102</v>
      </c>
      <c r="B79" t="s">
        <v>98</v>
      </c>
      <c r="C79" s="2" t="s">
        <v>21</v>
      </c>
      <c r="D79" s="2">
        <v>2</v>
      </c>
      <c r="E79" s="2"/>
      <c r="F79" s="2">
        <f>IF(UPPER(Tabelle1[[#This Row],[Anbieter1: Erfüllt]])="X",Tabelle1[[#This Row],[Gewichtung]],0)</f>
        <v>0</v>
      </c>
      <c r="G79" s="2"/>
      <c r="H79" s="2">
        <f>IF(UPPER(Tabelle1[[#This Row],[Anbieter2: Erfüllt]])="X",Tabelle1[[#This Row],[Gewichtung]],0)</f>
        <v>0</v>
      </c>
      <c r="I79" s="2"/>
      <c r="J79" s="2">
        <f>IF(UPPER(Tabelle1[[#This Row],[Anbieter3: Erfüllt]])="X",Tabelle1[[#This Row],[Gewichtung]],0)</f>
        <v>0</v>
      </c>
    </row>
    <row r="80" spans="1:10" x14ac:dyDescent="0.35">
      <c r="A80" s="1" t="s">
        <v>102</v>
      </c>
      <c r="B80" t="s">
        <v>99</v>
      </c>
      <c r="C80" s="2" t="s">
        <v>21</v>
      </c>
      <c r="D80" s="2">
        <v>2</v>
      </c>
      <c r="E80" s="2"/>
      <c r="F80" s="2">
        <f>IF(UPPER(Tabelle1[[#This Row],[Anbieter1: Erfüllt]])="X",Tabelle1[[#This Row],[Gewichtung]],0)</f>
        <v>0</v>
      </c>
      <c r="G80" s="2"/>
      <c r="H80" s="2">
        <f>IF(UPPER(Tabelle1[[#This Row],[Anbieter2: Erfüllt]])="X",Tabelle1[[#This Row],[Gewichtung]],0)</f>
        <v>0</v>
      </c>
      <c r="I80" s="2"/>
      <c r="J80" s="2">
        <f>IF(UPPER(Tabelle1[[#This Row],[Anbieter3: Erfüllt]])="X",Tabelle1[[#This Row],[Gewichtung]],0)</f>
        <v>0</v>
      </c>
    </row>
    <row r="81" spans="1:10" x14ac:dyDescent="0.35">
      <c r="A81" s="1" t="s">
        <v>102</v>
      </c>
      <c r="B81" t="s">
        <v>100</v>
      </c>
      <c r="C81" s="2" t="s">
        <v>21</v>
      </c>
      <c r="D81" s="2">
        <v>3</v>
      </c>
      <c r="E81" s="2"/>
      <c r="F81" s="2">
        <f>IF(UPPER(Tabelle1[[#This Row],[Anbieter1: Erfüllt]])="X",Tabelle1[[#This Row],[Gewichtung]],0)</f>
        <v>0</v>
      </c>
      <c r="G81" s="2"/>
      <c r="H81" s="2">
        <f>IF(UPPER(Tabelle1[[#This Row],[Anbieter2: Erfüllt]])="X",Tabelle1[[#This Row],[Gewichtung]],0)</f>
        <v>0</v>
      </c>
      <c r="I81" s="2"/>
      <c r="J81" s="2">
        <f>IF(UPPER(Tabelle1[[#This Row],[Anbieter3: Erfüllt]])="X",Tabelle1[[#This Row],[Gewichtung]],0)</f>
        <v>0</v>
      </c>
    </row>
    <row r="82" spans="1:10" ht="15" thickBot="1" x14ac:dyDescent="0.4">
      <c r="A82" s="1" t="s">
        <v>102</v>
      </c>
      <c r="B82" t="s">
        <v>101</v>
      </c>
      <c r="C82" s="2" t="s">
        <v>21</v>
      </c>
      <c r="D82" s="2">
        <v>2</v>
      </c>
      <c r="E82" s="2"/>
      <c r="F82" s="2">
        <f>IF(UPPER(Tabelle1[[#This Row],[Anbieter1: Erfüllt]])="X",Tabelle1[[#This Row],[Gewichtung]],0)</f>
        <v>0</v>
      </c>
      <c r="G82" s="2"/>
      <c r="H82" s="2">
        <f>IF(UPPER(Tabelle1[[#This Row],[Anbieter2: Erfüllt]])="X",Tabelle1[[#This Row],[Gewichtung]],0)</f>
        <v>0</v>
      </c>
      <c r="I82" s="2"/>
      <c r="J82" s="2">
        <f>IF(UPPER(Tabelle1[[#This Row],[Anbieter3: Erfüllt]])="X",Tabelle1[[#This Row],[Gewichtung]],0)</f>
        <v>0</v>
      </c>
    </row>
    <row r="83" spans="1:10" ht="17.5" thickTop="1" x14ac:dyDescent="0.4">
      <c r="A83" s="4"/>
      <c r="B83" s="3" t="s">
        <v>103</v>
      </c>
      <c r="C83" s="5"/>
      <c r="D83" s="5"/>
      <c r="E83" s="5"/>
      <c r="F83" s="5"/>
      <c r="G83" s="5"/>
      <c r="H83" s="5"/>
      <c r="I83" s="5"/>
      <c r="J83" s="5"/>
    </row>
    <row r="84" spans="1:10" x14ac:dyDescent="0.35">
      <c r="A84" s="1" t="s">
        <v>109</v>
      </c>
      <c r="B84" t="s">
        <v>104</v>
      </c>
      <c r="C84" s="2" t="s">
        <v>46</v>
      </c>
      <c r="D84" s="2">
        <v>5</v>
      </c>
      <c r="E84" s="2"/>
      <c r="F84" s="2">
        <f>IF(UPPER(Tabelle1[[#This Row],[Anbieter1: Erfüllt]])="X",Tabelle1[[#This Row],[Gewichtung]],0)</f>
        <v>0</v>
      </c>
      <c r="G84" s="2"/>
      <c r="H84" s="2">
        <f>IF(UPPER(Tabelle1[[#This Row],[Anbieter2: Erfüllt]])="X",Tabelle1[[#This Row],[Gewichtung]],0)</f>
        <v>0</v>
      </c>
      <c r="I84" s="2"/>
      <c r="J84" s="2">
        <f>IF(UPPER(Tabelle1[[#This Row],[Anbieter3: Erfüllt]])="X",Tabelle1[[#This Row],[Gewichtung]],0)</f>
        <v>0</v>
      </c>
    </row>
    <row r="85" spans="1:10" x14ac:dyDescent="0.35">
      <c r="A85" s="1" t="s">
        <v>110</v>
      </c>
      <c r="B85" t="s">
        <v>105</v>
      </c>
      <c r="C85" s="2" t="s">
        <v>46</v>
      </c>
      <c r="D85" s="2">
        <v>2</v>
      </c>
      <c r="E85" s="2"/>
      <c r="F85" s="2">
        <f>IF(UPPER(Tabelle1[[#This Row],[Anbieter1: Erfüllt]])="X",Tabelle1[[#This Row],[Gewichtung]],0)</f>
        <v>0</v>
      </c>
      <c r="G85" s="2"/>
      <c r="H85" s="2">
        <f>IF(UPPER(Tabelle1[[#This Row],[Anbieter2: Erfüllt]])="X",Tabelle1[[#This Row],[Gewichtung]],0)</f>
        <v>0</v>
      </c>
      <c r="I85" s="2"/>
      <c r="J85" s="2">
        <f>IF(UPPER(Tabelle1[[#This Row],[Anbieter3: Erfüllt]])="X",Tabelle1[[#This Row],[Gewichtung]],0)</f>
        <v>0</v>
      </c>
    </row>
    <row r="86" spans="1:10" x14ac:dyDescent="0.35">
      <c r="A86" s="1" t="s">
        <v>111</v>
      </c>
      <c r="B86" t="s">
        <v>106</v>
      </c>
      <c r="C86" s="2" t="s">
        <v>46</v>
      </c>
      <c r="D86" s="2">
        <v>3</v>
      </c>
      <c r="E86" s="2"/>
      <c r="F86" s="2">
        <f>IF(UPPER(Tabelle1[[#This Row],[Anbieter1: Erfüllt]])="X",Tabelle1[[#This Row],[Gewichtung]],0)</f>
        <v>0</v>
      </c>
      <c r="G86" s="2"/>
      <c r="H86" s="2">
        <f>IF(UPPER(Tabelle1[[#This Row],[Anbieter2: Erfüllt]])="X",Tabelle1[[#This Row],[Gewichtung]],0)</f>
        <v>0</v>
      </c>
      <c r="I86" s="2"/>
      <c r="J86" s="2">
        <f>IF(UPPER(Tabelle1[[#This Row],[Anbieter3: Erfüllt]])="X",Tabelle1[[#This Row],[Gewichtung]],0)</f>
        <v>0</v>
      </c>
    </row>
    <row r="87" spans="1:10" x14ac:dyDescent="0.35">
      <c r="A87" s="1" t="s">
        <v>112</v>
      </c>
      <c r="B87" t="s">
        <v>107</v>
      </c>
      <c r="C87" s="2" t="s">
        <v>46</v>
      </c>
      <c r="D87" s="2">
        <v>1</v>
      </c>
      <c r="E87" s="2"/>
      <c r="F87" s="2">
        <f>IF(UPPER(Tabelle1[[#This Row],[Anbieter1: Erfüllt]])="X",Tabelle1[[#This Row],[Gewichtung]],0)</f>
        <v>0</v>
      </c>
      <c r="G87" s="2"/>
      <c r="H87" s="2">
        <f>IF(UPPER(Tabelle1[[#This Row],[Anbieter2: Erfüllt]])="X",Tabelle1[[#This Row],[Gewichtung]],0)</f>
        <v>0</v>
      </c>
      <c r="I87" s="2"/>
      <c r="J87" s="2">
        <f>IF(UPPER(Tabelle1[[#This Row],[Anbieter3: Erfüllt]])="X",Tabelle1[[#This Row],[Gewichtung]],0)</f>
        <v>0</v>
      </c>
    </row>
    <row r="88" spans="1:10" x14ac:dyDescent="0.35">
      <c r="A88" s="1" t="s">
        <v>113</v>
      </c>
      <c r="B88" t="s">
        <v>108</v>
      </c>
      <c r="C88" s="2" t="s">
        <v>46</v>
      </c>
      <c r="D88" s="2">
        <v>1</v>
      </c>
      <c r="E88" s="2"/>
      <c r="F88" s="2">
        <f>IF(UPPER(Tabelle1[[#This Row],[Anbieter1: Erfüllt]])="X",Tabelle1[[#This Row],[Gewichtung]],0)</f>
        <v>0</v>
      </c>
      <c r="G88" s="2"/>
      <c r="H88" s="2">
        <f>IF(UPPER(Tabelle1[[#This Row],[Anbieter2: Erfüllt]])="X",Tabelle1[[#This Row],[Gewichtung]],0)</f>
        <v>0</v>
      </c>
      <c r="I88" s="2"/>
      <c r="J88" s="2">
        <f>IF(UPPER(Tabelle1[[#This Row],[Anbieter3: Erfüllt]])="X",Tabelle1[[#This Row],[Gewichtung]],0)</f>
        <v>0</v>
      </c>
    </row>
  </sheetData>
  <mergeCells count="1">
    <mergeCell ref="A1:J1"/>
  </mergeCells>
  <pageMargins left="0.70866141732283472" right="0.70866141732283472" top="0.78740157480314965" bottom="0.78740157480314965" header="0.31496062992125984" footer="0.31496062992125984"/>
  <pageSetup paperSize="9" scale="59" fitToHeight="0" orientation="landscape" horizontalDpi="4294967293" r:id="rId1"/>
  <headerFooter>
    <oddHeader>&amp;LERP-Neu Showcase&amp;Rwww.it-im-kmu.com</oddHeader>
    <oddFooter>Seite &amp;P von &amp;N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Anbieter</vt:lpstr>
      <vt:lpstr>Intern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Matthias Santer</dc:creator>
  <cp:lastModifiedBy>Matthias Santer</cp:lastModifiedBy>
  <cp:lastPrinted>2019-03-15T06:55:24Z</cp:lastPrinted>
  <dcterms:created xsi:type="dcterms:W3CDTF">2019-03-14T08:33:13Z</dcterms:created>
  <dcterms:modified xsi:type="dcterms:W3CDTF">2019-03-15T06:55:27Z</dcterms:modified>
</cp:coreProperties>
</file>